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A80" i="5" l="1"/>
  <c r="A82" i="5"/>
  <c r="M19" i="2" l="1"/>
  <c r="N19" i="2" l="1"/>
  <c r="M18" i="2"/>
  <c r="M17" i="2"/>
  <c r="N17" i="2" s="1"/>
  <c r="M16" i="2"/>
  <c r="N16" i="2" s="1"/>
  <c r="F41" i="2"/>
  <c r="G41" i="2" s="1"/>
  <c r="F40" i="2"/>
  <c r="G40" i="2" s="1"/>
  <c r="F39" i="2"/>
  <c r="G39" i="2" s="1"/>
  <c r="A74" i="5" l="1"/>
  <c r="N18" i="2"/>
  <c r="A76" i="5" s="1"/>
  <c r="F36" i="2"/>
  <c r="G35" i="2"/>
  <c r="F35" i="2"/>
  <c r="L20" i="2" l="1"/>
  <c r="G36" i="2"/>
  <c r="G34" i="2"/>
  <c r="F34" i="2"/>
  <c r="G33" i="2"/>
  <c r="F33" i="2"/>
  <c r="F28" i="2"/>
  <c r="G28" i="2" s="1"/>
  <c r="F27" i="2"/>
  <c r="G27" i="2" s="1"/>
  <c r="F26" i="2"/>
  <c r="G26" i="2" s="1"/>
  <c r="G25" i="2"/>
  <c r="F25" i="2"/>
  <c r="G24" i="2"/>
  <c r="F24" i="2"/>
  <c r="G23" i="2"/>
  <c r="F23" i="2"/>
  <c r="F32" i="2" l="1"/>
  <c r="G32" i="2" l="1"/>
  <c r="G22" i="2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G16" i="2" l="1"/>
  <c r="G18" i="2"/>
  <c r="E29" i="2" l="1"/>
  <c r="B6" i="3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<sst xmlns="http://schemas.openxmlformats.org/spreadsheetml/2006/main" count="401" uniqueCount="257">
  <si>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</si>
  <si>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</si>
  <si>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</si>
  <si>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</si>
  <si>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</si>
  <si>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</si>
  <si>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</si>
  <si>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</si>
  <si>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</si>
  <si>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</si>
  <si>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</si>
  <si>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</si>
  <si>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</si>
  <si>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</si>
  <si>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</si>
  <si>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</si>
  <si>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</si>
  <si>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</si>
  <si>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</si>
  <si>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</si>
  <si>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</si>
  <si>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</si>
  <si>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</si>
  <si>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</si>
  <si>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</si>
  <si>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</si>
  <si>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</si>
  <si>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</si>
  <si>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</si>
  <si>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</si>
  <si>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</si>
  <si>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</si>
  <si>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</si>
  <si>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</si>
  <si>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</si>
  <si>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</si>
  <si>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</si>
  <si>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</si>
  <si>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</si>
  <si>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</si>
  <si>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</si>
  <si>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</si>
  <si>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</si>
  <si>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</si>
  <si>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</si>
  <si>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</si>
  <si>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</si>
  <si>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</si>
  <si>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</si>
  <si>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</si>
  <si>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</si>
  <si>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</si>
  <si>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</si>
  <si>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</si>
  <si>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</si>
  <si>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</si>
  <si>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</si>
  <si>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</si>
  <si>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</si>
  <si>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</si>
  <si>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</si>
  <si>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</si>
  <si>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</si>
  <si>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</si>
  <si>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</si>
  <si>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</si>
  <si>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</si>
  <si>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</si>
  <si>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</si>
  <si>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</si>
  <si>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</si>
  <si>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</si>
  <si>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</si>
  <si>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</si>
  <si>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</si>
  <si>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</si>
  <si>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</si>
  <si>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</si>
  <si>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</si>
  <si>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</si>
  <si>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</si>
  <si>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</si>
  <si>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</si>
  <si>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</si>
  <si>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</si>
  <si>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</si>
  <si>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</si>
  <si>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</si>
  <si>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</si>
  <si>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</si>
  <si>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</si>
  <si>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</si>
  <si>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</si>
  <si>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</si>
  <si>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</si>
  <si>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</si>
  <si>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</si>
  <si>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</si>
  <si>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</si>
  <si>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</si>
  <si>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</si>
  <si>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</si>
  <si>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</si>
  <si>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</si>
  <si>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</si>
  <si>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</si>
  <si>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</si>
  <si>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</si>
  <si>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</si>
  <si>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</si>
  <si>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</si>
  <si>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</si>
  <si>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</si>
  <si>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</si>
  <si>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</si>
  <si>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</si>
  <si>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</si>
  <si>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</si>
  <si>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</si>
  <si>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</si>
  <si>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</si>
  <si>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</si>
  <si>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</si>
  <si>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</si>
  <si>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</si>
  <si>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</si>
  <si>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</si>
  <si>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</si>
  <si>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</si>
  <si>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</si>
  <si>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</si>
  <si>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</si>
  <si>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</si>
  <si>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</si>
  <si>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</si>
  <si>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</si>
  <si>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</si>
  <si>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</si>
  <si>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</si>
  <si>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</si>
  <si>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</si>
  <si>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</si>
  <si>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</si>
  <si>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</si>
  <si>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</si>
  <si>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</si>
  <si>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</si>
  <si>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</si>
  <si>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</si>
  <si>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</si>
  <si>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</si>
  <si>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</si>
  <si>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</si>
  <si>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</si>
  <si>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</si>
  <si>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</si>
  <si>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</si>
  <si>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</si>
  <si>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</si>
  <si>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</si>
  <si>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</si>
  <si>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</si>
  <si>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</si>
  <si>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</si>
  <si>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</si>
  <si>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</si>
  <si>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</si>
  <si>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</si>
  <si>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</si>
  <si>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</si>
  <si>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</si>
  <si>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</si>
  <si>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</si>
  <si>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</si>
  <si>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</si>
  <si>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</si>
  <si>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</si>
  <si>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</si>
  <si>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</si>
  <si>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</si>
  <si>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</si>
  <si>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</si>
  <si>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</si>
  <si>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</si>
  <si>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</si>
  <si>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</si>
  <si>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</si>
  <si>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</si>
  <si>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</si>
  <si>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</si>
  <si>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</si>
  <si>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</si>
  <si>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</si>
  <si>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</si>
  <si>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</si>
  <si>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</si>
  <si>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</si>
  <si>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</si>
  <si>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</si>
  <si>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</si>
  <si>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</si>
  <si>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Bachelor of Science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</si>
  <si>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</si>
  <si>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</si>
  <si>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</si>
  <si>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</si>
  <si>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</si>
  <si>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</si>
  <si>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</si>
  <si>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</si>
  <si>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</si>
  <si>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</si>
  <si>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</si>
  <si>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</si>
  <si>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</si>
  <si>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</si>
  <si>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</si>
  <si>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</si>
  <si>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</si>
  <si>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</si>
  <si>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</si>
  <si>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</si>
  <si>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</si>
  <si>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</si>
  <si>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COB GPA CALCULATION</t>
  </si>
  <si>
    <t>BUSN 1003, First Year Experience: Business</t>
  </si>
  <si>
    <t>Management and Marketing</t>
  </si>
  <si>
    <t>MKTG 3023, Applied Research</t>
  </si>
  <si>
    <t>Marketing</t>
  </si>
  <si>
    <t>Major Requirements (15 hours):</t>
  </si>
  <si>
    <t>MKTG 3163, Supply Chain Management</t>
  </si>
  <si>
    <t>MKTG 4043, Consumer Behavior</t>
  </si>
  <si>
    <t>MKTG 4083, Marketing Research Design and Analysis</t>
  </si>
  <si>
    <t>MKTG 4223, Marketing Management</t>
  </si>
  <si>
    <t xml:space="preserve">                                                                   Bachelor of Science in Marketing</t>
  </si>
  <si>
    <t>IB OPTION I</t>
  </si>
  <si>
    <t>ECON 4103, International Trade</t>
  </si>
  <si>
    <t>CIT 4453, Global E-Commerce</t>
  </si>
  <si>
    <t>MGMT 3193, Social Impact Management</t>
  </si>
  <si>
    <t>ECON 4363, Global Environmental Policies</t>
  </si>
  <si>
    <t>IB 4133, International Law</t>
  </si>
  <si>
    <t>IB 3013, Global Leadership</t>
  </si>
  <si>
    <t>IB 4283, Internship in International Business Studies</t>
  </si>
  <si>
    <t>MKTG 4113, International Marketing</t>
  </si>
  <si>
    <t>Electives (10 hours):</t>
  </si>
  <si>
    <t>2016-17</t>
  </si>
  <si>
    <t>MGMT 3123, Principles of Management</t>
  </si>
  <si>
    <t>Sales</t>
  </si>
  <si>
    <t xml:space="preserve">                                                                                    Emphasis: Sales</t>
  </si>
  <si>
    <t>Emphasis Area (Sales - 21 hours):</t>
  </si>
  <si>
    <t>Emphasis Area (Sales - 21 hours)(cont.):</t>
  </si>
  <si>
    <t>MKTG 3093, Professional Selling</t>
  </si>
  <si>
    <t>MKTG 3193, Sales Planning and Management</t>
  </si>
  <si>
    <t>MKTG 4123, Organizational Purchasing</t>
  </si>
  <si>
    <t>MKTG 4263, Sales Internship</t>
  </si>
  <si>
    <t>MKTG 4323, Advanced Sales Interaction</t>
  </si>
  <si>
    <t>THEA 2213, Creative Improvisation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</si>
</sst>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3" fillId="2" borderId="1" xfId="0" applyFont="1" applyFill="1" applyBorder="1" applyAlignment="1">
      <alignment vertical="center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wrapText="1"/>
    </xf>
    <xf numFmtId="22" fontId="7" fillId="0" borderId="0" xfId="0" applyNumberFormat="1" applyFont="1" applyBorder="1"/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left" vertical="top"/>
    </xf>
    <xf numFmtId="0" fontId="5" fillId="0" borderId="0" xfId="0" applyFont="1" applyBorder="1"/>
    <xf numFmtId="0" fontId="0" fillId="0" borderId="1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/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/>
    <xf numFmtId="0" fontId="12" fillId="0" borderId="0" xfId="0" applyFont="1"/>
    <xf numFmtId="0" fontId="11" fillId="0" borderId="11" xfId="0" applyFont="1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3" fillId="0" borderId="0" xfId="0" applyFont="1"/>
    <xf numFmtId="0" fontId="0" fillId="0" borderId="0" xfId="0"/>
    <xf numFmtId="0" fontId="0" fillId="0" borderId="0" xfId="0" applyBorder="1"/>
    <xf numFmtId="0" fontId="0" fillId="2" borderId="2" xfId="0" applyFill="1" applyBorder="1"/>
    <xf numFmtId="0" fontId="0" fillId="2" borderId="1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46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64</v>
      </c>
      <c r="B2" s="278" t="s">
        <v>228</v>
      </c>
      <c r="C2" s="4"/>
      <c r="D2" s="4"/>
      <c r="E2" s="4"/>
      <c r="F2" s="53" t="s">
        <v>61</v>
      </c>
      <c r="G2" s="171" t="s">
        <v>245</v>
      </c>
      <c r="H2" s="54"/>
      <c r="I2" s="4"/>
      <c r="J2" s="5"/>
    </row>
    <row r="3" spans="1:10" ht="19.5" x14ac:dyDescent="0.3">
      <c r="A3" s="106" t="s">
        <v>55</v>
      </c>
      <c r="B3" s="156"/>
      <c r="C3" s="3"/>
      <c r="D3" s="3"/>
      <c r="E3" s="3"/>
      <c r="F3" s="52" t="s">
        <v>58</v>
      </c>
      <c r="G3" s="212" t="s">
        <v>202</v>
      </c>
      <c r="H3" s="3"/>
      <c r="I3" s="3"/>
      <c r="J3" s="1"/>
    </row>
    <row r="4" spans="1:10" ht="18.75" customHeight="1" x14ac:dyDescent="0.3">
      <c r="A4" s="106" t="s">
        <v>54</v>
      </c>
      <c r="B4" s="156"/>
      <c r="C4" s="3"/>
      <c r="D4" s="3"/>
      <c r="E4" s="3"/>
      <c r="F4" s="21" t="s">
        <v>59</v>
      </c>
      <c r="G4" s="181"/>
      <c r="H4" s="3"/>
      <c r="I4" s="3"/>
      <c r="J4" s="1"/>
    </row>
    <row r="5" spans="1:10" ht="15.75" x14ac:dyDescent="0.25">
      <c r="A5" s="106" t="s">
        <v>56</v>
      </c>
      <c r="B5" s="211" t="s">
        <v>201</v>
      </c>
      <c r="C5" s="3"/>
      <c r="D5" s="3"/>
      <c r="E5" s="3"/>
      <c r="F5" s="21" t="s">
        <v>60</v>
      </c>
      <c r="G5" s="259" t="s">
        <v>226</v>
      </c>
      <c r="H5" s="3"/>
      <c r="I5" s="3"/>
      <c r="J5" s="1"/>
    </row>
    <row r="6" spans="1:10" ht="15.75" x14ac:dyDescent="0.25">
      <c r="A6" s="106" t="s">
        <v>57</v>
      </c>
      <c r="B6" s="279" t="s">
        <v>247</v>
      </c>
      <c r="C6" s="3"/>
      <c r="D6" s="3"/>
      <c r="E6" s="3"/>
      <c r="F6" s="21" t="s">
        <v>62</v>
      </c>
      <c r="G6" s="7"/>
      <c r="H6" s="3"/>
      <c r="I6" s="3"/>
      <c r="J6" s="1"/>
    </row>
    <row r="7" spans="1:10" ht="15.75" x14ac:dyDescent="0.25">
      <c r="A7" s="106" t="s">
        <v>10</v>
      </c>
      <c r="B7" s="6"/>
      <c r="C7" s="3"/>
      <c r="D7" s="3"/>
      <c r="E7" s="3"/>
      <c r="F7" s="21" t="s">
        <v>63</v>
      </c>
      <c r="G7" s="144"/>
      <c r="H7" s="3"/>
      <c r="I7" s="3"/>
      <c r="J7" s="1"/>
    </row>
    <row r="8" spans="1:10" s="39" customFormat="1" ht="15.75" x14ac:dyDescent="0.25">
      <c r="A8" s="106"/>
      <c r="B8" s="43"/>
      <c r="C8" s="42"/>
      <c r="D8" s="42"/>
      <c r="E8" s="42"/>
      <c r="F8" s="124" t="s">
        <v>90</v>
      </c>
      <c r="G8" s="44"/>
      <c r="H8" s="42"/>
      <c r="I8" s="42"/>
      <c r="J8" s="40"/>
    </row>
    <row r="9" spans="1:10" s="39" customFormat="1" ht="17.25" x14ac:dyDescent="0.3">
      <c r="A9" s="139" t="s">
        <v>131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7" t="s">
        <v>35</v>
      </c>
      <c r="B10" s="42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47" t="s">
        <v>184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8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2"/>
      <c r="I13" s="42"/>
      <c r="J13" s="42"/>
    </row>
    <row r="14" spans="1:10" ht="23.25" customHeight="1" thickBot="1" x14ac:dyDescent="0.3">
      <c r="A14" s="89"/>
      <c r="B14" s="22" t="s">
        <v>1</v>
      </c>
      <c r="C14" s="23" t="s">
        <v>0</v>
      </c>
      <c r="D14" s="24" t="s">
        <v>32</v>
      </c>
      <c r="E14" s="25" t="s">
        <v>40</v>
      </c>
      <c r="F14" s="88"/>
      <c r="G14" s="88" t="s">
        <v>1</v>
      </c>
      <c r="H14" s="89" t="s">
        <v>0</v>
      </c>
      <c r="I14" s="89" t="s">
        <v>32</v>
      </c>
      <c r="J14" s="96" t="s">
        <v>40</v>
      </c>
    </row>
    <row r="15" spans="1:10" ht="24" customHeight="1" thickBot="1" x14ac:dyDescent="0.3">
      <c r="A15" s="76" t="s">
        <v>7</v>
      </c>
      <c r="B15" s="50"/>
      <c r="C15" s="45"/>
      <c r="D15" s="45"/>
      <c r="E15" s="75"/>
      <c r="F15" s="81"/>
      <c r="G15" s="81"/>
      <c r="H15" s="81"/>
      <c r="I15" s="81"/>
      <c r="J15" s="112"/>
    </row>
    <row r="16" spans="1:10" ht="24" customHeight="1" thickBot="1" x14ac:dyDescent="0.3">
      <c r="A16" s="257" t="s">
        <v>225</v>
      </c>
      <c r="B16" s="256">
        <v>3</v>
      </c>
      <c r="C16" s="17"/>
      <c r="D16" s="136"/>
      <c r="E16" s="12"/>
    </row>
    <row r="17" spans="1:15" ht="24" customHeight="1" thickBot="1" x14ac:dyDescent="0.3">
      <c r="A17" s="55"/>
      <c r="B17" s="13"/>
      <c r="C17" s="11"/>
      <c r="D17" s="11"/>
      <c r="E17" s="74"/>
    </row>
    <row r="18" spans="1:15" ht="24" customHeight="1" thickBot="1" x14ac:dyDescent="0.3">
      <c r="A18" s="76" t="s">
        <v>8</v>
      </c>
      <c r="B18" s="46"/>
      <c r="C18" s="51"/>
      <c r="D18" s="51"/>
      <c r="E18" s="51"/>
      <c r="F18" s="81"/>
      <c r="G18" s="81"/>
      <c r="H18" s="81"/>
      <c r="I18" s="81"/>
      <c r="J18" s="112"/>
    </row>
    <row r="19" spans="1:15" ht="24" customHeight="1" thickBot="1" x14ac:dyDescent="0.3">
      <c r="A19" s="103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4" t="s">
        <v>19</v>
      </c>
      <c r="B20" s="99">
        <v>3</v>
      </c>
      <c r="C20" s="99"/>
      <c r="D20" s="136"/>
      <c r="E20" s="116"/>
      <c r="F20" s="19" t="s">
        <v>29</v>
      </c>
      <c r="G20" s="14"/>
      <c r="H20" s="11"/>
      <c r="I20" s="11"/>
      <c r="J20" s="15"/>
    </row>
    <row r="21" spans="1:15" ht="24" customHeight="1" thickBot="1" x14ac:dyDescent="0.3">
      <c r="A21" s="91" t="s">
        <v>20</v>
      </c>
      <c r="B21" s="99">
        <v>3</v>
      </c>
      <c r="C21" s="99"/>
      <c r="D21" s="136"/>
      <c r="E21" s="116"/>
      <c r="F21" s="241" t="s">
        <v>80</v>
      </c>
      <c r="G21" s="239"/>
      <c r="H21" s="99"/>
      <c r="I21" s="136"/>
      <c r="J21" s="116"/>
    </row>
    <row r="22" spans="1:15" ht="24" customHeight="1" thickBot="1" x14ac:dyDescent="0.3">
      <c r="A22" s="103" t="s">
        <v>5</v>
      </c>
      <c r="B22" s="47"/>
      <c r="C22" s="47"/>
      <c r="D22" s="47"/>
      <c r="E22" s="48"/>
      <c r="F22" s="19" t="s">
        <v>28</v>
      </c>
      <c r="G22" s="14"/>
      <c r="H22" s="11"/>
      <c r="I22" s="11"/>
      <c r="J22" s="12"/>
    </row>
    <row r="23" spans="1:15" ht="24" customHeight="1" thickBot="1" x14ac:dyDescent="0.3">
      <c r="A23" s="237" t="s">
        <v>207</v>
      </c>
      <c r="B23" s="99">
        <v>3</v>
      </c>
      <c r="C23" s="99"/>
      <c r="D23" s="136"/>
      <c r="E23" s="116"/>
      <c r="F23" s="56" t="s">
        <v>80</v>
      </c>
      <c r="G23" s="17"/>
      <c r="H23" s="99"/>
      <c r="I23" s="136"/>
      <c r="J23" s="116"/>
    </row>
    <row r="24" spans="1:15" ht="24" customHeight="1" thickBot="1" x14ac:dyDescent="0.3">
      <c r="A24" s="103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101" t="s">
        <v>185</v>
      </c>
      <c r="B25" s="11"/>
      <c r="C25" s="11"/>
      <c r="D25" s="11"/>
      <c r="E25" s="12"/>
      <c r="F25" s="19" t="s">
        <v>27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3" t="s">
        <v>80</v>
      </c>
      <c r="B26" s="18"/>
      <c r="C26" s="99"/>
      <c r="D26" s="136"/>
      <c r="E26" s="116"/>
      <c r="F26" s="57" t="s">
        <v>80</v>
      </c>
      <c r="G26" s="17"/>
      <c r="H26" s="99"/>
      <c r="I26" s="136"/>
      <c r="J26" s="116"/>
      <c r="K26" s="9"/>
      <c r="L26" s="10"/>
      <c r="M26" s="9"/>
      <c r="N26" s="9"/>
      <c r="O26" s="3"/>
    </row>
    <row r="27" spans="1:15" ht="24" customHeight="1" thickBot="1" x14ac:dyDescent="0.3">
      <c r="A27" s="113" t="s">
        <v>80</v>
      </c>
      <c r="B27" s="17"/>
      <c r="C27" s="99"/>
      <c r="D27" s="136"/>
      <c r="E27" s="116"/>
      <c r="F27" s="19" t="s">
        <v>26</v>
      </c>
      <c r="G27" s="14"/>
      <c r="H27" s="11"/>
      <c r="I27" s="11"/>
      <c r="J27" s="15"/>
    </row>
    <row r="28" spans="1:15" ht="24" customHeight="1" thickBot="1" x14ac:dyDescent="0.3">
      <c r="A28" s="100" t="s">
        <v>180</v>
      </c>
      <c r="B28" s="14"/>
      <c r="C28" s="28"/>
      <c r="D28" s="28"/>
      <c r="E28" s="16"/>
      <c r="F28" s="238" t="s">
        <v>105</v>
      </c>
      <c r="G28" s="236">
        <v>3</v>
      </c>
      <c r="H28" s="99"/>
      <c r="I28" s="136"/>
      <c r="J28" s="116"/>
    </row>
    <row r="29" spans="1:15" ht="24" customHeight="1" thickBot="1" x14ac:dyDescent="0.3">
      <c r="A29" s="113" t="s">
        <v>80</v>
      </c>
      <c r="B29" s="17"/>
      <c r="C29" s="99"/>
      <c r="D29" s="136"/>
      <c r="E29" s="116"/>
      <c r="F29" s="56" t="s">
        <v>80</v>
      </c>
      <c r="G29" s="17"/>
      <c r="H29" s="99"/>
      <c r="I29" s="136"/>
      <c r="J29" s="116"/>
    </row>
    <row r="30" spans="1:15" ht="24" customHeight="1" thickBot="1" x14ac:dyDescent="0.3">
      <c r="A30" s="113" t="s">
        <v>80</v>
      </c>
      <c r="B30" s="17"/>
      <c r="C30" s="99"/>
      <c r="D30" s="136"/>
      <c r="E30" s="116"/>
      <c r="F30" s="188" t="s">
        <v>197</v>
      </c>
      <c r="G30" s="47"/>
      <c r="H30" s="47"/>
      <c r="I30" s="47"/>
      <c r="J30" s="48"/>
    </row>
    <row r="31" spans="1:15" s="66" customFormat="1" ht="24" customHeight="1" thickBot="1" x14ac:dyDescent="0.3">
      <c r="A31" s="111"/>
      <c r="B31" s="77"/>
      <c r="C31" s="77"/>
      <c r="D31" s="77"/>
      <c r="E31" s="78"/>
      <c r="F31" s="240" t="s">
        <v>203</v>
      </c>
      <c r="G31" s="187">
        <v>3</v>
      </c>
      <c r="H31" s="99"/>
      <c r="I31" s="136"/>
      <c r="J31" s="116"/>
    </row>
    <row r="32" spans="1:15" s="66" customFormat="1" ht="24" customHeight="1" thickBot="1" x14ac:dyDescent="0.3">
      <c r="A32" s="111"/>
      <c r="B32" s="77"/>
      <c r="C32" s="77"/>
      <c r="D32" s="77"/>
      <c r="E32" s="77"/>
      <c r="F32" s="111"/>
      <c r="G32" s="77"/>
      <c r="H32" s="77"/>
      <c r="I32" s="77"/>
      <c r="J32" s="77"/>
    </row>
    <row r="33" spans="1:11" s="66" customFormat="1" ht="24" customHeight="1" thickBot="1" x14ac:dyDescent="0.4">
      <c r="A33" s="76" t="s">
        <v>9</v>
      </c>
      <c r="B33" s="31"/>
      <c r="C33" s="29"/>
      <c r="D33" s="32"/>
      <c r="E33" s="33">
        <v>0</v>
      </c>
      <c r="F33" s="76" t="s">
        <v>41</v>
      </c>
      <c r="G33" s="29"/>
      <c r="H33" s="29"/>
      <c r="I33" s="32"/>
      <c r="J33" s="34">
        <v>0</v>
      </c>
    </row>
    <row r="34" spans="1:11" ht="24" customHeight="1" thickBot="1" x14ac:dyDescent="0.4">
      <c r="A34" s="84" t="s">
        <v>127</v>
      </c>
      <c r="B34" s="37"/>
      <c r="C34" s="30"/>
      <c r="D34" s="35"/>
      <c r="E34" s="38">
        <v>0</v>
      </c>
      <c r="F34" s="84" t="s">
        <v>42</v>
      </c>
      <c r="G34" s="30"/>
      <c r="H34" s="30"/>
      <c r="I34" s="35"/>
      <c r="J34" s="36">
        <v>0</v>
      </c>
    </row>
    <row r="35" spans="1:11" ht="24" customHeight="1" thickBot="1" x14ac:dyDescent="0.4">
      <c r="F35" s="76" t="s">
        <v>43</v>
      </c>
      <c r="G35" s="29"/>
      <c r="H35" s="29"/>
      <c r="I35" s="32"/>
      <c r="J35" s="34">
        <v>0</v>
      </c>
    </row>
    <row r="36" spans="1:11" ht="23.25" customHeight="1" thickBot="1" x14ac:dyDescent="0.4">
      <c r="F36" s="137"/>
      <c r="G36" s="137"/>
      <c r="H36" s="137"/>
      <c r="I36" s="137"/>
      <c r="J36" s="138"/>
    </row>
    <row r="37" spans="1:11" s="178" customFormat="1" ht="23.25" customHeight="1" thickBot="1" x14ac:dyDescent="0.3">
      <c r="A37" s="153" t="s">
        <v>135</v>
      </c>
      <c r="B37" s="154"/>
      <c r="C37" s="154"/>
      <c r="D37" s="154"/>
      <c r="E37" s="154"/>
      <c r="F37" s="154"/>
      <c r="G37" s="155"/>
      <c r="H37" s="154"/>
      <c r="I37" s="155"/>
      <c r="J37" s="152"/>
    </row>
    <row r="38" spans="1:11" s="178" customFormat="1" ht="23.25" customHeight="1" thickBot="1" x14ac:dyDescent="0.4">
      <c r="A38" s="165" t="s">
        <v>136</v>
      </c>
      <c r="B38" s="151"/>
      <c r="C38" s="151"/>
      <c r="D38" s="151"/>
      <c r="E38" s="151"/>
      <c r="F38" s="184"/>
      <c r="G38" s="184"/>
      <c r="H38" s="184"/>
      <c r="I38" s="184"/>
      <c r="J38" s="185"/>
    </row>
    <row r="39" spans="1:11" s="178" customFormat="1" ht="23.25" customHeight="1" thickBot="1" x14ac:dyDescent="0.4">
      <c r="A39" s="161" t="s">
        <v>137</v>
      </c>
      <c r="B39" s="150"/>
      <c r="C39" s="150"/>
      <c r="D39" s="150"/>
      <c r="E39" s="150"/>
      <c r="F39" s="182"/>
      <c r="G39" s="182"/>
      <c r="H39" s="182"/>
      <c r="I39" s="182"/>
      <c r="J39" s="183"/>
    </row>
    <row r="40" spans="1:11" ht="24" customHeight="1" thickBot="1" x14ac:dyDescent="0.4">
      <c r="A40" s="161" t="s">
        <v>138</v>
      </c>
      <c r="B40" s="150"/>
      <c r="C40" s="150"/>
      <c r="D40" s="150"/>
      <c r="E40" s="150"/>
      <c r="F40" s="182"/>
      <c r="G40" s="182"/>
      <c r="H40" s="182"/>
      <c r="I40" s="182"/>
      <c r="J40" s="183"/>
    </row>
    <row r="42" spans="1:11" s="157" customFormat="1" x14ac:dyDescent="0.25">
      <c r="K42" s="170"/>
    </row>
    <row r="43" spans="1:11" s="157" customFormat="1" x14ac:dyDescent="0.25">
      <c r="K43" s="170"/>
    </row>
    <row r="44" spans="1:11" x14ac:dyDescent="0.25">
      <c r="K44" s="17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57"/>
    </row>
    <row r="93" spans="11:11" x14ac:dyDescent="0.25">
      <c r="K93" s="157"/>
    </row>
    <row r="94" spans="11:11" x14ac:dyDescent="0.25">
      <c r="K94" s="157"/>
    </row>
    <row r="95" spans="11:11" x14ac:dyDescent="0.25">
      <c r="K95" s="157"/>
    </row>
    <row r="96" spans="11:11" x14ac:dyDescent="0.25">
      <c r="K96" s="157"/>
    </row>
    <row r="97" spans="11:11" x14ac:dyDescent="0.25">
      <c r="K97" s="158"/>
    </row>
    <row r="98" spans="11:11" x14ac:dyDescent="0.25">
      <c r="K98" s="157"/>
    </row>
    <row r="99" spans="11:11" x14ac:dyDescent="0.25">
      <c r="K99" s="157"/>
    </row>
    <row r="100" spans="11:11" x14ac:dyDescent="0.25">
      <c r="K100" s="157"/>
    </row>
    <row r="101" spans="11:11" x14ac:dyDescent="0.25">
      <c r="K101" s="157"/>
    </row>
    <row r="104" spans="11:11" s="27" customFormat="1" x14ac:dyDescent="0.25">
      <c r="K104" s="175"/>
    </row>
    <row r="105" spans="11:11" s="123" customFormat="1" x14ac:dyDescent="0.25">
      <c r="K105" s="175"/>
    </row>
    <row r="106" spans="11:11" s="123" customFormat="1" x14ac:dyDescent="0.25">
      <c r="K106" s="175"/>
    </row>
    <row r="107" spans="11:11" s="27" customFormat="1" x14ac:dyDescent="0.25">
      <c r="K107" s="175"/>
    </row>
    <row r="108" spans="11:11" s="27" customFormat="1" x14ac:dyDescent="0.25">
      <c r="K108" s="175"/>
    </row>
    <row r="109" spans="11:11" s="27" customFormat="1" x14ac:dyDescent="0.25">
      <c r="K109" s="175"/>
    </row>
    <row r="110" spans="11:11" s="27" customFormat="1" x14ac:dyDescent="0.25">
      <c r="K110" s="175"/>
    </row>
    <row r="111" spans="11:11" s="27" customFormat="1" x14ac:dyDescent="0.25">
      <c r="K111" s="175"/>
    </row>
    <row r="112" spans="11:11" s="27" customFormat="1" x14ac:dyDescent="0.25">
      <c r="K112" s="175"/>
    </row>
    <row r="113" spans="11:11" s="27" customFormat="1" x14ac:dyDescent="0.25">
      <c r="K113" s="175"/>
    </row>
    <row r="114" spans="11:11" s="27" customFormat="1" x14ac:dyDescent="0.25">
      <c r="K114" s="175"/>
    </row>
    <row r="115" spans="11:11" s="27" customFormat="1" x14ac:dyDescent="0.25">
      <c r="K115" s="175"/>
    </row>
    <row r="116" spans="11:11" s="27" customFormat="1" x14ac:dyDescent="0.25">
      <c r="K116" s="175"/>
    </row>
    <row r="117" spans="11:11" s="27" customFormat="1" x14ac:dyDescent="0.25">
      <c r="K117" s="175"/>
    </row>
    <row r="118" spans="11:11" s="27" customFormat="1" x14ac:dyDescent="0.25">
      <c r="K118" s="175"/>
    </row>
    <row r="119" spans="11:11" s="27" customFormat="1" x14ac:dyDescent="0.25">
      <c r="K119" s="175"/>
    </row>
    <row r="120" spans="11:11" s="27" customFormat="1" x14ac:dyDescent="0.25">
      <c r="K120" s="175"/>
    </row>
    <row r="121" spans="11:11" s="27" customFormat="1" x14ac:dyDescent="0.25">
      <c r="K121" s="175"/>
    </row>
    <row r="122" spans="11:11" s="27" customFormat="1" x14ac:dyDescent="0.25">
      <c r="K122" s="175"/>
    </row>
    <row r="123" spans="11:11" s="27" customFormat="1" x14ac:dyDescent="0.25">
      <c r="K123" s="175"/>
    </row>
    <row r="124" spans="11:11" s="27" customFormat="1" x14ac:dyDescent="0.25">
      <c r="K124" s="175"/>
    </row>
    <row r="125" spans="11:11" s="27" customFormat="1" x14ac:dyDescent="0.25">
      <c r="K125" s="175"/>
    </row>
    <row r="126" spans="11:11" x14ac:dyDescent="0.25">
      <c r="K126" s="39"/>
    </row>
    <row r="133" spans="11:11" s="123" customFormat="1" x14ac:dyDescent="0.25"/>
    <row r="134" spans="11:11" s="123" customFormat="1" x14ac:dyDescent="0.25"/>
    <row r="135" spans="11:11" s="123" customFormat="1" x14ac:dyDescent="0.25"/>
    <row r="136" spans="11:11" s="123" customFormat="1" x14ac:dyDescent="0.25"/>
    <row r="137" spans="11:11" s="123" customFormat="1" x14ac:dyDescent="0.25"/>
    <row r="138" spans="11:11" s="123" customFormat="1" x14ac:dyDescent="0.25"/>
    <row r="139" spans="11:11" s="123" customFormat="1" x14ac:dyDescent="0.25"/>
    <row r="140" spans="11:11" s="123" customFormat="1" x14ac:dyDescent="0.25"/>
    <row r="141" spans="11:11" s="175" customFormat="1" x14ac:dyDescent="0.25">
      <c r="K141" s="176"/>
    </row>
    <row r="142" spans="11:11" s="175" customFormat="1" x14ac:dyDescent="0.25">
      <c r="K142" s="176"/>
    </row>
    <row r="143" spans="11:11" s="123" customFormat="1" x14ac:dyDescent="0.25"/>
    <row r="144" spans="11:11" s="122" customFormat="1" x14ac:dyDescent="0.25"/>
    <row r="145" spans="11:11" s="122" customFormat="1" x14ac:dyDescent="0.25">
      <c r="K145" s="123"/>
    </row>
    <row r="146" spans="11:11" s="122" customFormat="1" x14ac:dyDescent="0.25">
      <c r="K146" s="123"/>
    </row>
    <row r="147" spans="11:11" s="122" customFormat="1" x14ac:dyDescent="0.25">
      <c r="K147" s="123"/>
    </row>
    <row r="148" spans="11:11" s="122" customFormat="1" x14ac:dyDescent="0.25">
      <c r="K148" s="123"/>
    </row>
    <row r="149" spans="11:11" s="122" customFormat="1" x14ac:dyDescent="0.25">
      <c r="K149" s="123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468" priority="462" operator="containsText" text="d">
      <formula>NOT(ISERROR(SEARCH("d",I32)))</formula>
    </cfRule>
    <cfRule type="containsText" dxfId="467" priority="463" operator="containsText" text="f">
      <formula>NOT(ISERROR(SEARCH("f",I32)))</formula>
    </cfRule>
  </conditionalFormatting>
  <conditionalFormatting sqref="J32">
    <cfRule type="containsText" dxfId="466" priority="246" operator="containsText" text="d">
      <formula>NOT(ISERROR(SEARCH("d",J32)))</formula>
    </cfRule>
    <cfRule type="containsText" dxfId="465" priority="247" operator="containsText" text="f">
      <formula>NOT(ISERROR(SEARCH("f",J32)))</formula>
    </cfRule>
  </conditionalFormatting>
  <conditionalFormatting sqref="E31:E32">
    <cfRule type="containsText" dxfId="464" priority="228" operator="containsText" text="d">
      <formula>NOT(ISERROR(SEARCH("d",E31)))</formula>
    </cfRule>
    <cfRule type="containsText" dxfId="463" priority="229" operator="containsText" text="f">
      <formula>NOT(ISERROR(SEARCH("f",E31)))</formula>
    </cfRule>
  </conditionalFormatting>
  <conditionalFormatting sqref="D31:D32">
    <cfRule type="containsText" dxfId="462" priority="224" operator="containsText" text="d">
      <formula>NOT(ISERROR(SEARCH("d",D31)))</formula>
    </cfRule>
    <cfRule type="containsText" dxfId="461" priority="225" operator="containsText" text="f">
      <formula>NOT(ISERROR(SEARCH("f",D31)))</formula>
    </cfRule>
  </conditionalFormatting>
  <conditionalFormatting sqref="C31:C32">
    <cfRule type="containsText" dxfId="460" priority="220" operator="containsText" text="d">
      <formula>NOT(ISERROR(SEARCH("d",C31)))</formula>
    </cfRule>
    <cfRule type="containsText" dxfId="459" priority="221" operator="containsText" text="f">
      <formula>NOT(ISERROR(SEARCH("f",C31)))</formula>
    </cfRule>
  </conditionalFormatting>
  <conditionalFormatting sqref="D16">
    <cfRule type="containsText" dxfId="458" priority="206" operator="containsText" text="d">
      <formula>NOT(ISERROR(SEARCH("d",D16)))</formula>
    </cfRule>
    <cfRule type="containsText" dxfId="457" priority="207" operator="containsText" text="f">
      <formula>NOT(ISERROR(SEARCH("f",D16)))</formula>
    </cfRule>
  </conditionalFormatting>
  <conditionalFormatting sqref="C16">
    <cfRule type="containsText" dxfId="456" priority="121" operator="containsText" text="F">
      <formula>NOT(ISERROR(SEARCH("F",C16)))</formula>
    </cfRule>
    <cfRule type="containsText" dxfId="455" priority="122" operator="containsText" text="D">
      <formula>NOT(ISERROR(SEARCH("D",C16)))</formula>
    </cfRule>
    <cfRule type="containsText" dxfId="454" priority="147" operator="containsText" text="I">
      <formula>NOT(ISERROR(SEARCH("I",C16)))</formula>
    </cfRule>
  </conditionalFormatting>
  <conditionalFormatting sqref="D20:D21">
    <cfRule type="containsText" dxfId="453" priority="44" operator="containsText" text="d">
      <formula>NOT(ISERROR(SEARCH("d",D20)))</formula>
    </cfRule>
    <cfRule type="containsText" dxfId="452" priority="45" operator="containsText" text="f">
      <formula>NOT(ISERROR(SEARCH("f",D20)))</formula>
    </cfRule>
  </conditionalFormatting>
  <conditionalFormatting sqref="C20:C21">
    <cfRule type="containsText" dxfId="451" priority="41" operator="containsText" text="F">
      <formula>NOT(ISERROR(SEARCH("F",C20)))</formula>
    </cfRule>
    <cfRule type="containsText" dxfId="450" priority="42" operator="containsText" text="D">
      <formula>NOT(ISERROR(SEARCH("D",C20)))</formula>
    </cfRule>
    <cfRule type="containsText" dxfId="449" priority="43" operator="containsText" text="I">
      <formula>NOT(ISERROR(SEARCH("I",C20)))</formula>
    </cfRule>
  </conditionalFormatting>
  <conditionalFormatting sqref="D23">
    <cfRule type="containsText" dxfId="448" priority="39" operator="containsText" text="d">
      <formula>NOT(ISERROR(SEARCH("d",D23)))</formula>
    </cfRule>
    <cfRule type="containsText" dxfId="447" priority="40" operator="containsText" text="f">
      <formula>NOT(ISERROR(SEARCH("f",D23)))</formula>
    </cfRule>
  </conditionalFormatting>
  <conditionalFormatting sqref="C23">
    <cfRule type="containsText" dxfId="446" priority="36" operator="containsText" text="F">
      <formula>NOT(ISERROR(SEARCH("F",C23)))</formula>
    </cfRule>
    <cfRule type="containsText" dxfId="445" priority="37" operator="containsText" text="D">
      <formula>NOT(ISERROR(SEARCH("D",C23)))</formula>
    </cfRule>
    <cfRule type="containsText" dxfId="444" priority="38" operator="containsText" text="I">
      <formula>NOT(ISERROR(SEARCH("I",C23)))</formula>
    </cfRule>
  </conditionalFormatting>
  <conditionalFormatting sqref="D26:D27">
    <cfRule type="containsText" dxfId="443" priority="34" operator="containsText" text="d">
      <formula>NOT(ISERROR(SEARCH("d",D26)))</formula>
    </cfRule>
    <cfRule type="containsText" dxfId="442" priority="35" operator="containsText" text="f">
      <formula>NOT(ISERROR(SEARCH("f",D26)))</formula>
    </cfRule>
  </conditionalFormatting>
  <conditionalFormatting sqref="C26:C27">
    <cfRule type="containsText" dxfId="441" priority="31" operator="containsText" text="F">
      <formula>NOT(ISERROR(SEARCH("F",C26)))</formula>
    </cfRule>
    <cfRule type="containsText" dxfId="440" priority="32" operator="containsText" text="D">
      <formula>NOT(ISERROR(SEARCH("D",C26)))</formula>
    </cfRule>
    <cfRule type="containsText" dxfId="439" priority="33" operator="containsText" text="I">
      <formula>NOT(ISERROR(SEARCH("I",C26)))</formula>
    </cfRule>
  </conditionalFormatting>
  <conditionalFormatting sqref="D29:D30">
    <cfRule type="containsText" dxfId="438" priority="29" operator="containsText" text="d">
      <formula>NOT(ISERROR(SEARCH("d",D29)))</formula>
    </cfRule>
    <cfRule type="containsText" dxfId="437" priority="30" operator="containsText" text="f">
      <formula>NOT(ISERROR(SEARCH("f",D29)))</formula>
    </cfRule>
  </conditionalFormatting>
  <conditionalFormatting sqref="C29:C30">
    <cfRule type="containsText" dxfId="436" priority="26" operator="containsText" text="F">
      <formula>NOT(ISERROR(SEARCH("F",C29)))</formula>
    </cfRule>
    <cfRule type="containsText" dxfId="435" priority="27" operator="containsText" text="D">
      <formula>NOT(ISERROR(SEARCH("D",C29)))</formula>
    </cfRule>
    <cfRule type="containsText" dxfId="434" priority="28" operator="containsText" text="I">
      <formula>NOT(ISERROR(SEARCH("I",C29)))</formula>
    </cfRule>
  </conditionalFormatting>
  <conditionalFormatting sqref="I21">
    <cfRule type="containsText" dxfId="433" priority="24" operator="containsText" text="d">
      <formula>NOT(ISERROR(SEARCH("d",I21)))</formula>
    </cfRule>
    <cfRule type="containsText" dxfId="432" priority="25" operator="containsText" text="f">
      <formula>NOT(ISERROR(SEARCH("f",I21)))</formula>
    </cfRule>
  </conditionalFormatting>
  <conditionalFormatting sqref="H21">
    <cfRule type="containsText" dxfId="431" priority="21" operator="containsText" text="F">
      <formula>NOT(ISERROR(SEARCH("F",H21)))</formula>
    </cfRule>
    <cfRule type="containsText" dxfId="430" priority="22" operator="containsText" text="D">
      <formula>NOT(ISERROR(SEARCH("D",H21)))</formula>
    </cfRule>
    <cfRule type="containsText" dxfId="429" priority="23" operator="containsText" text="I">
      <formula>NOT(ISERROR(SEARCH("I",H21)))</formula>
    </cfRule>
  </conditionalFormatting>
  <conditionalFormatting sqref="I23">
    <cfRule type="containsText" dxfId="428" priority="19" operator="containsText" text="d">
      <formula>NOT(ISERROR(SEARCH("d",I23)))</formula>
    </cfRule>
    <cfRule type="containsText" dxfId="427" priority="20" operator="containsText" text="f">
      <formula>NOT(ISERROR(SEARCH("f",I23)))</formula>
    </cfRule>
  </conditionalFormatting>
  <conditionalFormatting sqref="H23">
    <cfRule type="containsText" dxfId="426" priority="16" operator="containsText" text="F">
      <formula>NOT(ISERROR(SEARCH("F",H23)))</formula>
    </cfRule>
    <cfRule type="containsText" dxfId="425" priority="17" operator="containsText" text="D">
      <formula>NOT(ISERROR(SEARCH("D",H23)))</formula>
    </cfRule>
    <cfRule type="containsText" dxfId="424" priority="18" operator="containsText" text="I">
      <formula>NOT(ISERROR(SEARCH("I",H23)))</formula>
    </cfRule>
  </conditionalFormatting>
  <conditionalFormatting sqref="I26">
    <cfRule type="containsText" dxfId="423" priority="14" operator="containsText" text="d">
      <formula>NOT(ISERROR(SEARCH("d",I26)))</formula>
    </cfRule>
    <cfRule type="containsText" dxfId="422" priority="15" operator="containsText" text="f">
      <formula>NOT(ISERROR(SEARCH("f",I26)))</formula>
    </cfRule>
  </conditionalFormatting>
  <conditionalFormatting sqref="H26">
    <cfRule type="containsText" dxfId="421" priority="11" operator="containsText" text="F">
      <formula>NOT(ISERROR(SEARCH("F",H26)))</formula>
    </cfRule>
    <cfRule type="containsText" dxfId="420" priority="12" operator="containsText" text="D">
      <formula>NOT(ISERROR(SEARCH("D",H26)))</formula>
    </cfRule>
    <cfRule type="containsText" dxfId="419" priority="13" operator="containsText" text="I">
      <formula>NOT(ISERROR(SEARCH("I",H26)))</formula>
    </cfRule>
  </conditionalFormatting>
  <conditionalFormatting sqref="I28:I29">
    <cfRule type="containsText" dxfId="418" priority="9" operator="containsText" text="d">
      <formula>NOT(ISERROR(SEARCH("d",I28)))</formula>
    </cfRule>
    <cfRule type="containsText" dxfId="417" priority="10" operator="containsText" text="f">
      <formula>NOT(ISERROR(SEARCH("f",I28)))</formula>
    </cfRule>
  </conditionalFormatting>
  <conditionalFormatting sqref="H28:H29">
    <cfRule type="containsText" dxfId="416" priority="6" operator="containsText" text="F">
      <formula>NOT(ISERROR(SEARCH("F",H28)))</formula>
    </cfRule>
    <cfRule type="containsText" dxfId="415" priority="7" operator="containsText" text="D">
      <formula>NOT(ISERROR(SEARCH("D",H28)))</formula>
    </cfRule>
    <cfRule type="containsText" dxfId="414" priority="8" operator="containsText" text="I">
      <formula>NOT(ISERROR(SEARCH("I",H28)))</formula>
    </cfRule>
  </conditionalFormatting>
  <conditionalFormatting sqref="I31">
    <cfRule type="containsText" dxfId="413" priority="4" operator="containsText" text="d">
      <formula>NOT(ISERROR(SEARCH("d",I31)))</formula>
    </cfRule>
    <cfRule type="containsText" dxfId="412" priority="5" operator="containsText" text="f">
      <formula>NOT(ISERROR(SEARCH("f",I31)))</formula>
    </cfRule>
  </conditionalFormatting>
  <conditionalFormatting sqref="H31">
    <cfRule type="containsText" dxfId="411" priority="1" operator="containsText" text="F">
      <formula>NOT(ISERROR(SEARCH("F",H31)))</formula>
    </cfRule>
    <cfRule type="containsText" dxfId="410" priority="2" operator="containsText" text="D">
      <formula>NOT(ISERROR(SEARCH("D",H31)))</formula>
    </cfRule>
    <cfRule type="containsText" dxfId="409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 G21">
      <formula1>0</formula1>
      <formula2>12</formula2>
    </dataValidation>
    <dataValidation type="textLength" operator="equal" allowBlank="1" showInputMessage="1" showErrorMessage="1" sqref="A16 A20:A21 G5 B2 A23 G2:G3 B5 B6">
      <formula1>A2</formula1>
    </dataValidation>
    <dataValidation type="whole" operator="equal" allowBlank="1" showInputMessage="1" showErrorMessage="1" sqref="B20:B21 G31 B23 G28 B16">
      <formula1>3</formula1>
    </dataValidation>
    <dataValidation type="textLength" operator="equal" allowBlank="1" showInputMessage="1" showErrorMessage="1" sqref="F28 F31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Options'!$B$62:$B$64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192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1"/>
      <c r="B1" s="42"/>
      <c r="C1" s="39"/>
      <c r="D1" s="39"/>
      <c r="E1" s="39"/>
      <c r="F1" s="193"/>
      <c r="G1" s="193"/>
      <c r="H1" s="41"/>
      <c r="I1" s="39"/>
      <c r="J1" s="42"/>
      <c r="K1" s="39"/>
      <c r="L1" s="42"/>
    </row>
    <row r="2" spans="1:15" ht="26.25" x14ac:dyDescent="0.4">
      <c r="A2" s="105" t="s">
        <v>64</v>
      </c>
      <c r="B2" s="54" t="str">
        <f>'General Education Requirements'!$B$2</f>
        <v>Marketing</v>
      </c>
      <c r="C2" s="4"/>
      <c r="D2" s="4"/>
      <c r="E2" s="4"/>
      <c r="F2" s="194"/>
      <c r="G2" s="194"/>
      <c r="H2" s="53" t="s">
        <v>61</v>
      </c>
      <c r="I2" s="172" t="str">
        <f>'General Education Requirements'!$G$2</f>
        <v>2016-17</v>
      </c>
      <c r="J2" s="54"/>
      <c r="K2" s="4"/>
      <c r="L2" s="5"/>
    </row>
    <row r="3" spans="1:15" ht="19.5" x14ac:dyDescent="0.3">
      <c r="A3" s="106" t="s">
        <v>55</v>
      </c>
      <c r="B3" s="156">
        <f>'General Education Requirements'!$B$3</f>
        <v>0</v>
      </c>
      <c r="C3" s="42"/>
      <c r="D3" s="42"/>
      <c r="E3" s="42"/>
      <c r="F3" s="194"/>
      <c r="G3" s="194"/>
      <c r="H3" s="52" t="s">
        <v>58</v>
      </c>
      <c r="I3" s="43" t="str">
        <f>'General Education Requirements'!$G$3</f>
        <v>Business</v>
      </c>
      <c r="J3" s="42"/>
      <c r="K3" s="42"/>
      <c r="L3" s="40"/>
    </row>
    <row r="4" spans="1:15" ht="18.75" customHeight="1" x14ac:dyDescent="0.3">
      <c r="A4" s="106" t="s">
        <v>54</v>
      </c>
      <c r="B4" s="156">
        <f>'General Education Requirements'!$B$4</f>
        <v>0</v>
      </c>
      <c r="C4" s="42"/>
      <c r="D4" s="42"/>
      <c r="E4" s="42"/>
      <c r="F4" s="194"/>
      <c r="G4" s="194"/>
      <c r="H4" s="52" t="s">
        <v>59</v>
      </c>
      <c r="I4" s="181">
        <f>'General Education Requirements'!$G$4</f>
        <v>0</v>
      </c>
      <c r="J4" s="42"/>
      <c r="K4" s="42"/>
      <c r="L4" s="40"/>
    </row>
    <row r="5" spans="1:15" ht="15.75" x14ac:dyDescent="0.25">
      <c r="A5" s="106" t="s">
        <v>56</v>
      </c>
      <c r="B5" s="43" t="str">
        <f>'General Education Requirements'!$B$5</f>
        <v>Bachelor of Science</v>
      </c>
      <c r="C5" s="42"/>
      <c r="D5" s="42"/>
      <c r="E5" s="42"/>
      <c r="F5" s="194"/>
      <c r="G5" s="194"/>
      <c r="H5" s="52" t="s">
        <v>60</v>
      </c>
      <c r="I5" s="7" t="str">
        <f>'General Education Requirements'!$G$5</f>
        <v>Management and Marketing</v>
      </c>
      <c r="J5" s="42"/>
      <c r="K5" s="42"/>
      <c r="L5" s="40"/>
    </row>
    <row r="6" spans="1:15" ht="15.75" x14ac:dyDescent="0.25">
      <c r="A6" s="106" t="s">
        <v>57</v>
      </c>
      <c r="B6" s="71" t="str">
        <f>'General Education Requirements'!$B$6</f>
        <v>Sales</v>
      </c>
      <c r="C6" s="42"/>
      <c r="D6" s="42"/>
      <c r="E6" s="42"/>
      <c r="F6" s="194"/>
      <c r="G6" s="194"/>
      <c r="H6" s="52" t="s">
        <v>62</v>
      </c>
      <c r="I6" s="7">
        <f>'General Education Requirements'!$G$6</f>
        <v>0</v>
      </c>
      <c r="J6" s="42"/>
      <c r="K6" s="42"/>
      <c r="L6" s="40"/>
    </row>
    <row r="7" spans="1:15" ht="15.75" x14ac:dyDescent="0.25">
      <c r="A7" s="106" t="s">
        <v>10</v>
      </c>
      <c r="B7" s="43">
        <f>'General Education Requirements'!$B$7</f>
        <v>0</v>
      </c>
      <c r="C7" s="42"/>
      <c r="D7" s="69"/>
      <c r="E7" s="42"/>
      <c r="F7" s="194"/>
      <c r="G7" s="194"/>
      <c r="H7" s="52" t="s">
        <v>63</v>
      </c>
      <c r="I7" s="143">
        <f>'General Education Requirements'!$G$7</f>
        <v>0</v>
      </c>
      <c r="J7" s="42"/>
      <c r="K7" s="42"/>
      <c r="L7" s="40"/>
    </row>
    <row r="8" spans="1:15" ht="15.75" x14ac:dyDescent="0.25">
      <c r="A8" s="106"/>
      <c r="B8" s="43"/>
      <c r="C8" s="42"/>
      <c r="D8" s="42"/>
      <c r="E8" s="42"/>
      <c r="F8" s="194"/>
      <c r="G8" s="194"/>
      <c r="H8" s="125" t="s">
        <v>90</v>
      </c>
      <c r="I8" s="44">
        <f>'General Education Requirements'!$G$8</f>
        <v>0</v>
      </c>
      <c r="J8" s="42"/>
      <c r="K8" s="42"/>
      <c r="L8" s="40"/>
    </row>
    <row r="9" spans="1:15" ht="17.25" x14ac:dyDescent="0.3">
      <c r="A9" s="140" t="s">
        <v>131</v>
      </c>
      <c r="B9" s="69">
        <f>'General Education Requirements'!$B$9</f>
        <v>0</v>
      </c>
      <c r="C9" s="42"/>
      <c r="D9" s="42"/>
      <c r="E9" s="42"/>
      <c r="F9" s="194"/>
      <c r="G9" s="194"/>
      <c r="J9" s="42"/>
      <c r="K9" s="42"/>
      <c r="L9" s="40"/>
      <c r="O9" s="126"/>
    </row>
    <row r="10" spans="1:15" ht="17.25" x14ac:dyDescent="0.3">
      <c r="A10" s="107" t="s">
        <v>35</v>
      </c>
      <c r="B10" s="42">
        <f>'General Education Requirements'!$B$10</f>
        <v>0</v>
      </c>
      <c r="C10" s="42"/>
      <c r="D10" s="42"/>
      <c r="E10" s="42"/>
      <c r="F10" s="194"/>
      <c r="G10" s="194"/>
      <c r="H10" s="52"/>
      <c r="I10" s="44"/>
      <c r="J10" s="42"/>
      <c r="K10" s="42"/>
      <c r="L10" s="40"/>
    </row>
    <row r="11" spans="1:15" x14ac:dyDescent="0.25">
      <c r="A11" s="148" t="s">
        <v>184</v>
      </c>
      <c r="B11" s="39"/>
      <c r="C11" s="42"/>
      <c r="D11" s="42"/>
      <c r="E11" s="42"/>
      <c r="F11" s="194"/>
      <c r="G11" s="194"/>
      <c r="H11" s="39"/>
      <c r="I11" s="42"/>
      <c r="J11" s="42"/>
      <c r="K11" s="42"/>
      <c r="L11" s="40"/>
    </row>
    <row r="12" spans="1:15" ht="15.75" thickBot="1" x14ac:dyDescent="0.3">
      <c r="A12" s="108"/>
      <c r="B12" s="41"/>
      <c r="C12" s="41"/>
      <c r="D12" s="41"/>
      <c r="E12" s="41"/>
      <c r="F12" s="193"/>
      <c r="G12" s="193"/>
      <c r="H12" s="41"/>
      <c r="I12" s="41"/>
      <c r="J12" s="41"/>
      <c r="K12" s="41"/>
      <c r="L12" s="26"/>
    </row>
    <row r="13" spans="1:15" ht="15.75" thickBot="1" x14ac:dyDescent="0.3">
      <c r="A13" s="69"/>
      <c r="B13" s="69"/>
      <c r="C13" s="69"/>
      <c r="D13" s="69"/>
      <c r="E13" s="69"/>
      <c r="F13" s="194"/>
      <c r="G13" s="194"/>
      <c r="H13" s="69"/>
      <c r="I13" s="69"/>
      <c r="J13" s="69"/>
      <c r="K13" s="69"/>
      <c r="L13" s="69"/>
      <c r="M13" s="69"/>
    </row>
    <row r="14" spans="1:15" ht="23.25" customHeight="1" thickBot="1" x14ac:dyDescent="0.3">
      <c r="A14" s="203"/>
      <c r="B14" s="202" t="s">
        <v>1</v>
      </c>
      <c r="C14" s="202" t="s">
        <v>0</v>
      </c>
      <c r="D14" s="203" t="s">
        <v>32</v>
      </c>
      <c r="E14" s="204" t="s">
        <v>40</v>
      </c>
      <c r="F14" s="199"/>
      <c r="G14" s="208"/>
      <c r="H14" s="88"/>
      <c r="I14" s="88" t="s">
        <v>1</v>
      </c>
      <c r="J14" s="88" t="s">
        <v>0</v>
      </c>
      <c r="K14" s="89" t="s">
        <v>32</v>
      </c>
      <c r="L14" s="96" t="s">
        <v>40</v>
      </c>
      <c r="M14" s="199"/>
      <c r="N14" s="198"/>
    </row>
    <row r="15" spans="1:15" ht="24" customHeight="1" thickBot="1" x14ac:dyDescent="0.3">
      <c r="A15" s="245" t="s">
        <v>208</v>
      </c>
      <c r="B15" s="205"/>
      <c r="C15" s="205"/>
      <c r="D15" s="205"/>
      <c r="E15" s="207"/>
      <c r="F15" s="205"/>
      <c r="G15" s="207"/>
      <c r="H15" s="294" t="s">
        <v>250</v>
      </c>
      <c r="I15" s="273"/>
      <c r="J15" s="45"/>
      <c r="K15" s="45"/>
      <c r="L15" s="197"/>
      <c r="M15" s="270"/>
      <c r="N15" s="271"/>
    </row>
    <row r="16" spans="1:15" ht="24" customHeight="1" thickBot="1" x14ac:dyDescent="0.3">
      <c r="A16" s="252" t="s">
        <v>209</v>
      </c>
      <c r="B16" s="200">
        <v>3</v>
      </c>
      <c r="C16" s="201"/>
      <c r="D16" s="206"/>
      <c r="E16" s="200"/>
      <c r="F16" s="200" t="str">
        <f>IF(C16="A",B16,IF(C16="B",B16,IF(C16="C",B16,IF(C16="D",B16,IF(C16="F",B16,IF(C16="P",B16,""))))))</f>
        <v/>
      </c>
      <c r="G16" s="200" t="str">
        <f>IF(C16="A",4*F16,IF(C16="B",3*F16,IF(C16="C",2*F16,IF(C16="D",1*F16,IF(C16="F",0*F16,IF(C16="P",4*F16,""))))))</f>
        <v/>
      </c>
      <c r="H16" s="298" t="s">
        <v>253</v>
      </c>
      <c r="I16" s="292">
        <v>3</v>
      </c>
      <c r="J16" s="293"/>
      <c r="K16" s="299"/>
      <c r="L16" s="292"/>
      <c r="M16" s="292" t="str">
        <f t="shared" ref="M16:M18" si="0">IF(J16="A",I16,IF(J16="B",I16,IF(J16="C",I16,IF(J16="D",I16,IF(J16="F",I16,IF(J16="P",I16,""))))))</f>
        <v/>
      </c>
      <c r="N16" s="292" t="str">
        <f t="shared" ref="N16:N18" si="1">IF(J16="A",4*M16,IF(J16="B",3*M16,IF(J16="C",2*M16,IF(J16="D",1*M16,IF(J16="F",0*M16,IF(J16="P",4*M16,""))))))</f>
        <v/>
      </c>
    </row>
    <row r="17" spans="1:14" ht="24" customHeight="1" thickBot="1" x14ac:dyDescent="0.3">
      <c r="A17" s="252" t="s">
        <v>210</v>
      </c>
      <c r="B17" s="200">
        <v>3</v>
      </c>
      <c r="C17" s="201"/>
      <c r="D17" s="206"/>
      <c r="E17" s="200"/>
      <c r="F17" s="200" t="str">
        <f t="shared" ref="F17:F22" si="2">IF(C17="A",B17,IF(C17="B",B17,IF(C17="C",B17,IF(C17="D",B17,IF(C17="F",B17,IF(C17="P",B17,""))))))</f>
        <v/>
      </c>
      <c r="G17" s="200" t="str">
        <f t="shared" ref="G17:G22" si="3">IF(C17="A",4*F17,IF(C17="B",3*F17,IF(C17="C",2*F17,IF(C17="D",1*F17,IF(C17="F",0*F17,IF(C17="P",4*F17,""))))))</f>
        <v/>
      </c>
      <c r="H17" s="298" t="s">
        <v>254</v>
      </c>
      <c r="I17" s="292">
        <v>3</v>
      </c>
      <c r="J17" s="293"/>
      <c r="K17" s="299"/>
      <c r="L17" s="292"/>
      <c r="M17" s="292" t="str">
        <f t="shared" si="0"/>
        <v/>
      </c>
      <c r="N17" s="292" t="str">
        <f t="shared" si="1"/>
        <v/>
      </c>
    </row>
    <row r="18" spans="1:14" ht="24" customHeight="1" thickBot="1" x14ac:dyDescent="0.3">
      <c r="A18" s="252" t="s">
        <v>211</v>
      </c>
      <c r="B18" s="200">
        <v>3</v>
      </c>
      <c r="C18" s="201"/>
      <c r="D18" s="206"/>
      <c r="E18" s="200"/>
      <c r="F18" s="200" t="str">
        <f t="shared" si="2"/>
        <v/>
      </c>
      <c r="G18" s="200" t="str">
        <f t="shared" si="3"/>
        <v/>
      </c>
      <c r="H18" s="298" t="s">
        <v>255</v>
      </c>
      <c r="I18" s="292">
        <v>3</v>
      </c>
      <c r="J18" s="293"/>
      <c r="K18" s="299"/>
      <c r="L18" s="292"/>
      <c r="M18" s="292" t="str">
        <f t="shared" si="0"/>
        <v/>
      </c>
      <c r="N18" s="292" t="str">
        <f t="shared" si="1"/>
        <v/>
      </c>
    </row>
    <row r="19" spans="1:14" ht="24" customHeight="1" thickBot="1" x14ac:dyDescent="0.3">
      <c r="A19" s="252" t="s">
        <v>80</v>
      </c>
      <c r="B19" s="200">
        <v>3</v>
      </c>
      <c r="C19" s="201"/>
      <c r="D19" s="206"/>
      <c r="E19" s="200"/>
      <c r="F19" s="200" t="str">
        <f t="shared" si="2"/>
        <v/>
      </c>
      <c r="G19" s="200" t="str">
        <f t="shared" si="3"/>
        <v/>
      </c>
      <c r="H19" s="298" t="s">
        <v>256</v>
      </c>
      <c r="I19" s="292">
        <v>3</v>
      </c>
      <c r="J19" s="293"/>
      <c r="K19" s="299"/>
      <c r="L19" s="292"/>
      <c r="M19" s="292" t="str">
        <f t="shared" ref="M19:M21" si="4">IF(J19="A",I19,IF(J19="B",I19,IF(J19="C",I19,IF(J19="D",I19,IF(J19="F",I19,IF(J19="P",I19,""))))))</f>
        <v/>
      </c>
      <c r="N19" s="292" t="str">
        <f t="shared" ref="N19:N21" si="5">IF(J19="A",4*M19,IF(J19="B",3*M19,IF(J19="C",2*M19,IF(J19="D",1*M19,IF(J19="F",0*M19,IF(J19="P",4*M19,""))))))</f>
        <v/>
      </c>
    </row>
    <row r="20" spans="1:14" ht="24" customHeight="1" thickBot="1" x14ac:dyDescent="0.3">
      <c r="A20" s="252" t="s">
        <v>212</v>
      </c>
      <c r="B20" s="200">
        <v>3</v>
      </c>
      <c r="C20" s="201"/>
      <c r="D20" s="206"/>
      <c r="E20" s="200"/>
      <c r="F20" s="200" t="str">
        <f t="shared" si="2"/>
        <v/>
      </c>
      <c r="G20" s="200" t="str">
        <f t="shared" si="3"/>
        <v/>
      </c>
      <c r="H20" s="294" t="s">
        <v>11</v>
      </c>
      <c r="I20" s="295"/>
      <c r="J20" s="288"/>
      <c r="K20" s="291"/>
      <c r="L20" s="290" t="str">
        <f>IF('Menu Options'!A74=0, "0", 'Menu Options'!A76/'Menu Options'!A74)</f>
        <v>0</v>
      </c>
      <c r="M20" s="295"/>
      <c r="N20" s="296"/>
    </row>
    <row r="21" spans="1:14" ht="24" customHeight="1" thickBot="1" x14ac:dyDescent="0.3">
      <c r="A21" s="252" t="s">
        <v>213</v>
      </c>
      <c r="B21" s="200">
        <v>3</v>
      </c>
      <c r="C21" s="201"/>
      <c r="D21" s="206"/>
      <c r="E21" s="200"/>
      <c r="F21" s="200" t="str">
        <f t="shared" si="2"/>
        <v/>
      </c>
      <c r="G21" s="200" t="str">
        <f t="shared" si="3"/>
        <v/>
      </c>
      <c r="H21" s="286"/>
      <c r="I21" s="286"/>
      <c r="J21" s="286"/>
      <c r="K21" s="286"/>
      <c r="L21" s="286"/>
      <c r="M21" s="269"/>
      <c r="N21" s="269"/>
    </row>
    <row r="22" spans="1:14" ht="24" customHeight="1" thickBot="1" x14ac:dyDescent="0.3">
      <c r="A22" s="252" t="s">
        <v>214</v>
      </c>
      <c r="B22" s="200">
        <v>3</v>
      </c>
      <c r="C22" s="201"/>
      <c r="D22" s="206"/>
      <c r="E22" s="200"/>
      <c r="F22" s="200" t="str">
        <f t="shared" si="2"/>
        <v/>
      </c>
      <c r="G22" s="200" t="str">
        <f t="shared" si="3"/>
        <v/>
      </c>
      <c r="H22" s="297" t="s">
        <v>244</v>
      </c>
      <c r="I22" s="289"/>
      <c r="J22" s="295"/>
      <c r="K22" s="295"/>
      <c r="L22" s="296"/>
      <c r="M22" s="286"/>
      <c r="N22" s="287"/>
    </row>
    <row r="23" spans="1:14" ht="24" customHeight="1" thickBot="1" x14ac:dyDescent="0.3">
      <c r="A23" s="252" t="s">
        <v>215</v>
      </c>
      <c r="B23" s="242">
        <v>3</v>
      </c>
      <c r="C23" s="243"/>
      <c r="D23" s="249"/>
      <c r="E23" s="242"/>
      <c r="F23" s="242" t="str">
        <f t="shared" ref="F23:F28" si="6">IF(C23="A",B23,IF(C23="B",B23,IF(C23="C",B23,IF(C23="D",B23,IF(C23="F",B23,IF(C23="P",B23,""))))))</f>
        <v/>
      </c>
      <c r="G23" s="242" t="str">
        <f t="shared" ref="G23:G28" si="7">IF(C23="A",4*F23,IF(C23="B",3*F23,IF(C23="C",2*F23,IF(C23="D",1*F23,IF(C23="F",0*F23,IF(C23="P",4*F23,""))))))</f>
        <v/>
      </c>
      <c r="H23" s="298" t="s">
        <v>37</v>
      </c>
      <c r="I23" s="293"/>
      <c r="J23" s="293"/>
      <c r="K23" s="299"/>
      <c r="L23" s="292"/>
      <c r="M23" s="286"/>
      <c r="N23" s="286"/>
    </row>
    <row r="24" spans="1:14" ht="24" customHeight="1" thickBot="1" x14ac:dyDescent="0.3">
      <c r="A24" s="252" t="s">
        <v>216</v>
      </c>
      <c r="B24" s="242">
        <v>3</v>
      </c>
      <c r="C24" s="243"/>
      <c r="D24" s="249"/>
      <c r="E24" s="242"/>
      <c r="F24" s="242" t="str">
        <f t="shared" si="6"/>
        <v/>
      </c>
      <c r="G24" s="242" t="str">
        <f t="shared" si="7"/>
        <v/>
      </c>
      <c r="H24" s="298" t="s">
        <v>37</v>
      </c>
      <c r="I24" s="293"/>
      <c r="J24" s="293"/>
      <c r="K24" s="299"/>
      <c r="L24" s="292"/>
      <c r="M24" s="286"/>
      <c r="N24" s="286"/>
    </row>
    <row r="25" spans="1:14" ht="24" customHeight="1" thickBot="1" x14ac:dyDescent="0.3">
      <c r="A25" s="252" t="s">
        <v>217</v>
      </c>
      <c r="B25" s="242">
        <v>3</v>
      </c>
      <c r="C25" s="243"/>
      <c r="D25" s="249"/>
      <c r="E25" s="242"/>
      <c r="F25" s="242" t="str">
        <f t="shared" si="6"/>
        <v/>
      </c>
      <c r="G25" s="242" t="str">
        <f t="shared" si="7"/>
        <v/>
      </c>
      <c r="H25" s="298" t="s">
        <v>37</v>
      </c>
      <c r="I25" s="293"/>
      <c r="J25" s="293"/>
      <c r="K25" s="299"/>
      <c r="L25" s="292"/>
      <c r="M25" s="286"/>
      <c r="N25" s="286"/>
    </row>
    <row r="26" spans="1:14" ht="24" customHeight="1" thickBot="1" x14ac:dyDescent="0.3">
      <c r="A26" s="252" t="s">
        <v>246</v>
      </c>
      <c r="B26" s="242">
        <v>3</v>
      </c>
      <c r="C26" s="243"/>
      <c r="D26" s="249"/>
      <c r="E26" s="242"/>
      <c r="F26" s="242" t="str">
        <f t="shared" si="6"/>
        <v/>
      </c>
      <c r="G26" s="242" t="str">
        <f t="shared" si="7"/>
        <v/>
      </c>
      <c r="H26" s="298" t="s">
        <v>37</v>
      </c>
      <c r="I26" s="293"/>
      <c r="J26" s="293"/>
      <c r="K26" s="299"/>
      <c r="L26" s="292"/>
      <c r="M26" s="286"/>
      <c r="N26" s="286"/>
    </row>
    <row r="27" spans="1:14" ht="24" customHeight="1" thickBot="1" x14ac:dyDescent="0.3">
      <c r="A27" s="252" t="s">
        <v>218</v>
      </c>
      <c r="B27" s="242">
        <v>3</v>
      </c>
      <c r="C27" s="243"/>
      <c r="D27" s="249"/>
      <c r="E27" s="242"/>
      <c r="F27" s="242" t="str">
        <f t="shared" si="6"/>
        <v/>
      </c>
      <c r="G27" s="242" t="str">
        <f t="shared" si="7"/>
        <v/>
      </c>
      <c r="H27" s="298" t="s">
        <v>37</v>
      </c>
      <c r="I27" s="293"/>
      <c r="J27" s="293"/>
      <c r="K27" s="299"/>
      <c r="L27" s="292"/>
      <c r="M27" s="286"/>
      <c r="N27" s="286"/>
    </row>
    <row r="28" spans="1:14" ht="24" customHeight="1" thickBot="1" x14ac:dyDescent="0.3">
      <c r="A28" s="252" t="s">
        <v>219</v>
      </c>
      <c r="B28" s="242">
        <v>3</v>
      </c>
      <c r="C28" s="243"/>
      <c r="D28" s="249"/>
      <c r="E28" s="242"/>
      <c r="F28" s="242" t="str">
        <f t="shared" si="6"/>
        <v/>
      </c>
      <c r="G28" s="242" t="str">
        <f t="shared" si="7"/>
        <v/>
      </c>
      <c r="H28" s="298" t="s">
        <v>37</v>
      </c>
      <c r="I28" s="293"/>
      <c r="J28" s="293"/>
      <c r="K28" s="299"/>
      <c r="L28" s="292"/>
      <c r="M28" s="286"/>
      <c r="N28" s="286"/>
    </row>
    <row r="29" spans="1:14" ht="24" customHeight="1" thickBot="1" x14ac:dyDescent="0.3">
      <c r="A29" s="254" t="s">
        <v>223</v>
      </c>
      <c r="B29" s="248"/>
      <c r="C29" s="244"/>
      <c r="D29" s="251"/>
      <c r="E29" s="250" t="str">
        <f>IF('Menu Options'!A80=0, "0", 'Menu Options'!A82/'Menu Options'!A80)</f>
        <v>0</v>
      </c>
      <c r="F29" s="246"/>
      <c r="G29" s="247"/>
      <c r="H29" s="286"/>
      <c r="I29" s="286"/>
      <c r="J29" s="286"/>
      <c r="K29" s="286"/>
      <c r="L29" s="286"/>
      <c r="M29" s="286"/>
      <c r="N29" s="286"/>
    </row>
    <row r="30" spans="1:14" ht="24" customHeight="1" thickBot="1" x14ac:dyDescent="0.3">
      <c r="A30" s="191"/>
      <c r="B30" s="190"/>
      <c r="C30" s="190"/>
      <c r="D30" s="190"/>
      <c r="E30" s="196"/>
      <c r="F30" s="196"/>
      <c r="G30" s="195"/>
      <c r="H30" s="294" t="s">
        <v>65</v>
      </c>
      <c r="I30" s="275"/>
      <c r="J30" s="295"/>
      <c r="K30" s="295"/>
      <c r="L30" s="296"/>
      <c r="M30" s="4"/>
      <c r="N30" s="70"/>
    </row>
    <row r="31" spans="1:14" ht="24" customHeight="1" thickBot="1" x14ac:dyDescent="0.3">
      <c r="A31" s="294" t="s">
        <v>229</v>
      </c>
      <c r="B31" s="295"/>
      <c r="C31" s="295"/>
      <c r="D31" s="295"/>
      <c r="E31" s="296"/>
      <c r="F31" s="281"/>
      <c r="G31" s="282"/>
      <c r="H31" s="298" t="s">
        <v>37</v>
      </c>
      <c r="I31" s="293"/>
      <c r="J31" s="293"/>
      <c r="K31" s="299"/>
      <c r="L31" s="292"/>
      <c r="M31" s="287"/>
      <c r="N31" s="67"/>
    </row>
    <row r="32" spans="1:14" ht="24" customHeight="1" thickBot="1" x14ac:dyDescent="0.3">
      <c r="A32" s="298" t="s">
        <v>227</v>
      </c>
      <c r="B32" s="292">
        <v>3</v>
      </c>
      <c r="C32" s="293"/>
      <c r="D32" s="299"/>
      <c r="E32" s="292"/>
      <c r="F32" s="280" t="str">
        <f t="shared" ref="F32" si="8">IF(C32="A",B32,IF(C32="B",B32,IF(C32="C",B32,IF(C32="D",B32,IF(C32="F",B32,IF(C32="P",B32,""))))))</f>
        <v/>
      </c>
      <c r="G32" s="280" t="str">
        <f t="shared" ref="G32" si="9">IF(C32="A",4*F32,IF(C32="B",3*F32,IF(C32="C",2*F32,IF(C32="D",1*F32,IF(C32="F",0*F32,IF(C32="P",4*F32,""))))))</f>
        <v/>
      </c>
      <c r="H32" s="298" t="s">
        <v>37</v>
      </c>
      <c r="I32" s="293"/>
      <c r="J32" s="293"/>
      <c r="K32" s="299"/>
      <c r="L32" s="292"/>
      <c r="M32" s="287"/>
      <c r="N32" s="67"/>
    </row>
    <row r="33" spans="1:15" ht="24" customHeight="1" thickBot="1" x14ac:dyDescent="0.3">
      <c r="A33" s="298" t="s">
        <v>230</v>
      </c>
      <c r="B33" s="292">
        <v>3</v>
      </c>
      <c r="C33" s="293"/>
      <c r="D33" s="299"/>
      <c r="E33" s="292"/>
      <c r="F33" s="280" t="str">
        <f t="shared" ref="F33:F34" si="10">IF(C33="A",B33,IF(C33="B",B33,IF(C33="C",B33,IF(C33="D",B33,IF(C33="F",B33,IF(C33="P",B33,""))))))</f>
        <v/>
      </c>
      <c r="G33" s="280" t="str">
        <f t="shared" ref="G33:G34" si="11">IF(C33="A",4*F33,IF(C33="B",3*F33,IF(C33="C",2*F33,IF(C33="D",1*F33,IF(C33="F",0*F33,IF(C33="P",4*F33,""))))))</f>
        <v/>
      </c>
      <c r="H33" s="298" t="s">
        <v>37</v>
      </c>
      <c r="I33" s="293"/>
      <c r="J33" s="293"/>
      <c r="K33" s="299"/>
      <c r="L33" s="292"/>
      <c r="M33" s="287"/>
      <c r="N33" s="67"/>
    </row>
    <row r="34" spans="1:15" ht="24" customHeight="1" thickBot="1" x14ac:dyDescent="0.3">
      <c r="A34" s="298" t="s">
        <v>231</v>
      </c>
      <c r="B34" s="292">
        <v>3</v>
      </c>
      <c r="C34" s="293"/>
      <c r="D34" s="299"/>
      <c r="E34" s="292"/>
      <c r="F34" s="280" t="str">
        <f t="shared" si="10"/>
        <v/>
      </c>
      <c r="G34" s="280" t="str">
        <f t="shared" si="11"/>
        <v/>
      </c>
      <c r="H34" s="298" t="s">
        <v>37</v>
      </c>
      <c r="I34" s="293"/>
      <c r="J34" s="293"/>
      <c r="K34" s="299"/>
      <c r="L34" s="292"/>
      <c r="M34" s="287"/>
      <c r="N34" s="67"/>
    </row>
    <row r="35" spans="1:15" ht="24" customHeight="1" thickBot="1" x14ac:dyDescent="0.3">
      <c r="A35" s="298" t="s">
        <v>232</v>
      </c>
      <c r="B35" s="292">
        <v>3</v>
      </c>
      <c r="C35" s="293"/>
      <c r="D35" s="299"/>
      <c r="E35" s="292"/>
      <c r="F35" s="280" t="str">
        <f t="shared" ref="F35:F36" si="12">IF(C35="A",B35,IF(C35="B",B35,IF(C35="C",B35,IF(C35="D",B35,IF(C35="F",B35,IF(C35="P",B35,""))))))</f>
        <v/>
      </c>
      <c r="G35" s="280" t="str">
        <f t="shared" ref="G35:G36" si="13">IF(C35="A",4*F35,IF(C35="B",3*F35,IF(C35="C",2*F35,IF(C35="D",1*F35,IF(C35="F",0*F35,IF(C35="P",4*F35,""))))))</f>
        <v/>
      </c>
      <c r="H35" s="298" t="s">
        <v>37</v>
      </c>
      <c r="I35" s="293"/>
      <c r="J35" s="293"/>
      <c r="K35" s="299"/>
      <c r="L35" s="292"/>
      <c r="M35" s="287"/>
      <c r="N35" s="67"/>
    </row>
    <row r="36" spans="1:15" ht="24" customHeight="1" thickBot="1" x14ac:dyDescent="0.3">
      <c r="A36" s="298" t="s">
        <v>233</v>
      </c>
      <c r="B36" s="292">
        <v>3</v>
      </c>
      <c r="C36" s="293"/>
      <c r="D36" s="299"/>
      <c r="E36" s="292"/>
      <c r="F36" s="280" t="str">
        <f t="shared" si="12"/>
        <v/>
      </c>
      <c r="G36" s="280" t="str">
        <f t="shared" si="13"/>
        <v/>
      </c>
      <c r="H36" s="298" t="s">
        <v>37</v>
      </c>
      <c r="I36" s="293"/>
      <c r="J36" s="293"/>
      <c r="K36" s="299"/>
      <c r="L36" s="292"/>
      <c r="M36" s="287"/>
      <c r="N36" s="67"/>
    </row>
    <row r="37" spans="1:15" ht="24" customHeight="1" thickBot="1" x14ac:dyDescent="0.3">
      <c r="A37" s="191"/>
      <c r="B37" s="286"/>
      <c r="C37" s="286"/>
      <c r="D37" s="286"/>
      <c r="E37" s="196"/>
      <c r="F37" s="196"/>
      <c r="G37" s="195"/>
      <c r="H37" s="298" t="s">
        <v>37</v>
      </c>
      <c r="I37" s="293"/>
      <c r="J37" s="293"/>
      <c r="K37" s="299"/>
      <c r="L37" s="292"/>
      <c r="M37" s="287"/>
      <c r="N37" s="67"/>
    </row>
    <row r="38" spans="1:15" ht="24" customHeight="1" thickBot="1" x14ac:dyDescent="0.3">
      <c r="A38" s="294" t="s">
        <v>249</v>
      </c>
      <c r="B38" s="295"/>
      <c r="C38" s="295"/>
      <c r="D38" s="295"/>
      <c r="E38" s="296"/>
      <c r="F38" s="295"/>
      <c r="G38" s="296"/>
      <c r="H38" s="298" t="s">
        <v>37</v>
      </c>
      <c r="I38" s="293"/>
      <c r="J38" s="293"/>
      <c r="K38" s="299"/>
      <c r="L38" s="292"/>
      <c r="M38" s="287"/>
      <c r="N38" s="67"/>
    </row>
    <row r="39" spans="1:15" ht="24" customHeight="1" thickBot="1" x14ac:dyDescent="0.3">
      <c r="A39" s="298" t="s">
        <v>251</v>
      </c>
      <c r="B39" s="292">
        <v>3</v>
      </c>
      <c r="C39" s="293"/>
      <c r="D39" s="299"/>
      <c r="E39" s="292"/>
      <c r="F39" s="292" t="str">
        <f t="shared" ref="F39:F41" si="14">IF(C39="A",B39,IF(C39="B",B39,IF(C39="C",B39,IF(C39="D",B39,IF(C39="F",B39,IF(C39="P",B39,""))))))</f>
        <v/>
      </c>
      <c r="G39" s="292" t="str">
        <f t="shared" ref="G39:G41" si="15">IF(C39="A",4*F39,IF(C39="B",3*F39,IF(C39="C",2*F39,IF(C39="D",1*F39,IF(C39="F",0*F39,IF(C39="P",4*F39,""))))))</f>
        <v/>
      </c>
      <c r="H39" s="294" t="s">
        <v>134</v>
      </c>
      <c r="I39" s="274"/>
      <c r="J39" s="288"/>
      <c r="K39" s="291"/>
      <c r="L39" s="290">
        <v>0</v>
      </c>
      <c r="M39" s="193"/>
      <c r="N39" s="195"/>
    </row>
    <row r="40" spans="1:15" ht="24" customHeight="1" thickBot="1" x14ac:dyDescent="0.3">
      <c r="A40" s="298" t="s">
        <v>252</v>
      </c>
      <c r="B40" s="292">
        <v>3</v>
      </c>
      <c r="C40" s="293"/>
      <c r="D40" s="299"/>
      <c r="E40" s="292"/>
      <c r="F40" s="292" t="str">
        <f t="shared" si="14"/>
        <v/>
      </c>
      <c r="G40" s="292" t="str">
        <f t="shared" si="15"/>
        <v/>
      </c>
      <c r="H40" s="300"/>
      <c r="I40" s="301"/>
      <c r="J40" s="301"/>
      <c r="K40" s="302"/>
      <c r="L40" s="301"/>
      <c r="M40" s="287"/>
      <c r="N40" s="287"/>
      <c r="O40" s="287"/>
    </row>
    <row r="41" spans="1:15" ht="23.25" thickBot="1" x14ac:dyDescent="0.3">
      <c r="A41" s="298" t="s">
        <v>243</v>
      </c>
      <c r="B41" s="292">
        <v>3</v>
      </c>
      <c r="C41" s="293"/>
      <c r="D41" s="299"/>
      <c r="E41" s="292"/>
      <c r="F41" s="292" t="str">
        <f t="shared" si="14"/>
        <v/>
      </c>
      <c r="G41" s="292" t="str">
        <f t="shared" si="15"/>
        <v/>
      </c>
      <c r="H41" s="303"/>
      <c r="I41" s="301"/>
      <c r="J41" s="137"/>
      <c r="K41" s="304"/>
      <c r="L41" s="305"/>
      <c r="M41" s="287"/>
      <c r="N41" s="287"/>
      <c r="O41" s="287"/>
    </row>
    <row r="42" spans="1:15" x14ac:dyDescent="0.25">
      <c r="M42" s="66"/>
    </row>
    <row r="44" spans="1:15" x14ac:dyDescent="0.25">
      <c r="M44" s="66"/>
    </row>
    <row r="45" spans="1:15" x14ac:dyDescent="0.25">
      <c r="M45" s="174"/>
    </row>
    <row r="46" spans="1:15" s="123" customFormat="1" x14ac:dyDescent="0.25">
      <c r="F46" s="192"/>
      <c r="G46" s="192"/>
      <c r="M46" s="174"/>
    </row>
    <row r="47" spans="1:15" s="123" customFormat="1" x14ac:dyDescent="0.25">
      <c r="F47" s="192"/>
      <c r="G47" s="192"/>
      <c r="M47" s="174"/>
    </row>
    <row r="48" spans="1:15" x14ac:dyDescent="0.25">
      <c r="M48" s="174"/>
    </row>
    <row r="49" spans="13:13" x14ac:dyDescent="0.25">
      <c r="M49" s="174"/>
    </row>
    <row r="50" spans="13:13" x14ac:dyDescent="0.25">
      <c r="M50" s="174"/>
    </row>
    <row r="51" spans="13:13" x14ac:dyDescent="0.25">
      <c r="M51" s="174"/>
    </row>
    <row r="52" spans="13:13" x14ac:dyDescent="0.25">
      <c r="M52" s="174"/>
    </row>
    <row r="53" spans="13:13" x14ac:dyDescent="0.25">
      <c r="M53" s="174"/>
    </row>
    <row r="54" spans="13:13" x14ac:dyDescent="0.25">
      <c r="M54" s="174"/>
    </row>
    <row r="55" spans="13:13" x14ac:dyDescent="0.25">
      <c r="M55" s="174"/>
    </row>
    <row r="56" spans="13:13" x14ac:dyDescent="0.25">
      <c r="M56" s="174"/>
    </row>
    <row r="57" spans="13:13" x14ac:dyDescent="0.25">
      <c r="M57" s="174"/>
    </row>
    <row r="58" spans="13:13" x14ac:dyDescent="0.25">
      <c r="M58" s="174"/>
    </row>
    <row r="59" spans="13:13" x14ac:dyDescent="0.25">
      <c r="M59" s="174"/>
    </row>
    <row r="60" spans="13:13" x14ac:dyDescent="0.25">
      <c r="M60" s="174"/>
    </row>
    <row r="61" spans="13:13" x14ac:dyDescent="0.25">
      <c r="M61" s="174"/>
    </row>
    <row r="62" spans="13:13" x14ac:dyDescent="0.25">
      <c r="M62" s="174"/>
    </row>
    <row r="63" spans="13:13" x14ac:dyDescent="0.25">
      <c r="M63" s="174"/>
    </row>
    <row r="64" spans="13:13" x14ac:dyDescent="0.25">
      <c r="M64" s="174"/>
    </row>
    <row r="65" spans="6:13" x14ac:dyDescent="0.25">
      <c r="M65" s="174"/>
    </row>
    <row r="66" spans="6:13" x14ac:dyDescent="0.25">
      <c r="M66" s="174"/>
    </row>
    <row r="67" spans="6:13" x14ac:dyDescent="0.25">
      <c r="M67" s="66"/>
    </row>
    <row r="68" spans="6:13" x14ac:dyDescent="0.25">
      <c r="M68" s="66"/>
    </row>
    <row r="69" spans="6:13" x14ac:dyDescent="0.25">
      <c r="M69" s="66"/>
    </row>
    <row r="70" spans="6:13" x14ac:dyDescent="0.25">
      <c r="M70" s="66"/>
    </row>
    <row r="71" spans="6:13" x14ac:dyDescent="0.25">
      <c r="M71" s="66"/>
    </row>
    <row r="72" spans="6:13" x14ac:dyDescent="0.25">
      <c r="M72" s="66"/>
    </row>
    <row r="73" spans="6:13" x14ac:dyDescent="0.25">
      <c r="M73" s="66"/>
    </row>
    <row r="74" spans="6:13" s="123" customFormat="1" x14ac:dyDescent="0.25">
      <c r="F74" s="192"/>
      <c r="G74" s="192"/>
    </row>
    <row r="75" spans="6:13" s="123" customFormat="1" x14ac:dyDescent="0.25">
      <c r="F75" s="192"/>
      <c r="G75" s="192"/>
    </row>
    <row r="76" spans="6:13" s="123" customFormat="1" x14ac:dyDescent="0.25">
      <c r="F76" s="192"/>
      <c r="G76" s="192"/>
    </row>
    <row r="77" spans="6:13" s="123" customFormat="1" x14ac:dyDescent="0.25">
      <c r="F77" s="192"/>
      <c r="G77" s="192"/>
    </row>
    <row r="78" spans="6:13" s="123" customFormat="1" x14ac:dyDescent="0.25">
      <c r="F78" s="192"/>
      <c r="G78" s="192"/>
    </row>
    <row r="79" spans="6:13" s="123" customFormat="1" x14ac:dyDescent="0.25">
      <c r="F79" s="192"/>
      <c r="G79" s="192"/>
    </row>
    <row r="80" spans="6:13" s="123" customFormat="1" x14ac:dyDescent="0.25">
      <c r="F80" s="192"/>
      <c r="G80" s="192"/>
    </row>
    <row r="81" spans="6:13" s="123" customFormat="1" x14ac:dyDescent="0.25">
      <c r="F81" s="192"/>
      <c r="G81" s="192"/>
    </row>
    <row r="82" spans="6:13" s="176" customFormat="1" x14ac:dyDescent="0.25">
      <c r="F82" s="192"/>
      <c r="G82" s="192"/>
      <c r="M82" s="177"/>
    </row>
    <row r="83" spans="6:13" s="176" customFormat="1" x14ac:dyDescent="0.25">
      <c r="F83" s="192"/>
      <c r="G83" s="192"/>
      <c r="M83" s="177"/>
    </row>
    <row r="84" spans="6:13" s="123" customFormat="1" x14ac:dyDescent="0.25">
      <c r="F84" s="192"/>
      <c r="G84" s="192"/>
    </row>
    <row r="86" spans="6:13" x14ac:dyDescent="0.25">
      <c r="M86" s="122"/>
    </row>
    <row r="87" spans="6:13" x14ac:dyDescent="0.25">
      <c r="M87" s="122"/>
    </row>
    <row r="88" spans="6:13" x14ac:dyDescent="0.25">
      <c r="M88" s="122"/>
    </row>
    <row r="89" spans="6:13" x14ac:dyDescent="0.25">
      <c r="M89" s="122"/>
    </row>
    <row r="90" spans="6:13" x14ac:dyDescent="0.25">
      <c r="M90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 K25">
    <cfRule type="containsText" dxfId="408" priority="941" operator="containsText" text="d">
      <formula>NOT(ISERROR(SEARCH("d",J15)))</formula>
    </cfRule>
    <cfRule type="containsText" dxfId="407" priority="942" operator="containsText" text="f">
      <formula>NOT(ISERROR(SEARCH("f",J15)))</formula>
    </cfRule>
  </conditionalFormatting>
  <conditionalFormatting sqref="C15:D15">
    <cfRule type="containsText" dxfId="406" priority="889" operator="containsText" text="d">
      <formula>NOT(ISERROR(SEARCH("d",C15)))</formula>
    </cfRule>
    <cfRule type="containsText" dxfId="405" priority="890" operator="containsText" text="f">
      <formula>NOT(ISERROR(SEARCH("f",C15)))</formula>
    </cfRule>
  </conditionalFormatting>
  <conditionalFormatting sqref="E15:G15">
    <cfRule type="containsText" dxfId="404" priority="887" operator="containsText" text="d">
      <formula>NOT(ISERROR(SEARCH("d",E15)))</formula>
    </cfRule>
    <cfRule type="containsText" dxfId="403" priority="888" operator="containsText" text="f">
      <formula>NOT(ISERROR(SEARCH("f",E15)))</formula>
    </cfRule>
  </conditionalFormatting>
  <conditionalFormatting sqref="J27:L27">
    <cfRule type="containsText" dxfId="402" priority="861" operator="containsText" text="d">
      <formula>NOT(ISERROR(SEARCH("d",J27)))</formula>
    </cfRule>
    <cfRule type="containsText" dxfId="401" priority="862" operator="containsText" text="f">
      <formula>NOT(ISERROR(SEARCH("f",J27)))</formula>
    </cfRule>
  </conditionalFormatting>
  <conditionalFormatting sqref="E31:G31">
    <cfRule type="containsText" dxfId="400" priority="435" operator="containsText" text="d">
      <formula>NOT(ISERROR(SEARCH("d",E31)))</formula>
    </cfRule>
    <cfRule type="containsText" dxfId="399" priority="436" operator="containsText" text="f">
      <formula>NOT(ISERROR(SEARCH("f",E31)))</formula>
    </cfRule>
  </conditionalFormatting>
  <conditionalFormatting sqref="K25:K41">
    <cfRule type="containsText" dxfId="398" priority="470" operator="containsText" text="d">
      <formula>NOT(ISERROR(SEARCH("d",K25)))</formula>
    </cfRule>
    <cfRule type="containsText" dxfId="397" priority="471" operator="containsText" text="f">
      <formula>NOT(ISERROR(SEARCH("f",K25)))</formula>
    </cfRule>
  </conditionalFormatting>
  <conditionalFormatting sqref="J23:J40">
    <cfRule type="containsText" dxfId="396" priority="467" operator="containsText" text="F">
      <formula>NOT(ISERROR(SEARCH("F",J23)))</formula>
    </cfRule>
    <cfRule type="containsText" dxfId="395" priority="468" operator="containsText" text="D">
      <formula>NOT(ISERROR(SEARCH("D",J23)))</formula>
    </cfRule>
    <cfRule type="containsText" dxfId="394" priority="469" operator="containsText" text="I">
      <formula>NOT(ISERROR(SEARCH("I",J23)))</formula>
    </cfRule>
  </conditionalFormatting>
  <conditionalFormatting sqref="D16">
    <cfRule type="containsText" dxfId="393" priority="465" operator="containsText" text="d">
      <formula>NOT(ISERROR(SEARCH("d",D16)))</formula>
    </cfRule>
    <cfRule type="containsText" dxfId="392" priority="466" operator="containsText" text="f">
      <formula>NOT(ISERROR(SEARCH("f",D16)))</formula>
    </cfRule>
  </conditionalFormatting>
  <conditionalFormatting sqref="C16">
    <cfRule type="containsText" dxfId="391" priority="462" operator="containsText" text="F">
      <formula>NOT(ISERROR(SEARCH("F",C16)))</formula>
    </cfRule>
    <cfRule type="containsText" dxfId="390" priority="463" operator="containsText" text="D">
      <formula>NOT(ISERROR(SEARCH("D",C16)))</formula>
    </cfRule>
    <cfRule type="containsText" dxfId="389" priority="464" operator="containsText" text="I">
      <formula>NOT(ISERROR(SEARCH("I",C16)))</formula>
    </cfRule>
  </conditionalFormatting>
  <conditionalFormatting sqref="D17:D19">
    <cfRule type="containsText" dxfId="388" priority="460" operator="containsText" text="d">
      <formula>NOT(ISERROR(SEARCH("d",D17)))</formula>
    </cfRule>
    <cfRule type="containsText" dxfId="387" priority="461" operator="containsText" text="f">
      <formula>NOT(ISERROR(SEARCH("f",D17)))</formula>
    </cfRule>
  </conditionalFormatting>
  <conditionalFormatting sqref="C17:C19">
    <cfRule type="containsText" dxfId="386" priority="457" operator="containsText" text="F">
      <formula>NOT(ISERROR(SEARCH("F",C17)))</formula>
    </cfRule>
    <cfRule type="containsText" dxfId="385" priority="458" operator="containsText" text="D">
      <formula>NOT(ISERROR(SEARCH("D",C17)))</formula>
    </cfRule>
    <cfRule type="containsText" dxfId="384" priority="459" operator="containsText" text="I">
      <formula>NOT(ISERROR(SEARCH("I",C17)))</formula>
    </cfRule>
  </conditionalFormatting>
  <conditionalFormatting sqref="D20:D22">
    <cfRule type="containsText" dxfId="383" priority="447" operator="containsText" text="d">
      <formula>NOT(ISERROR(SEARCH("d",D20)))</formula>
    </cfRule>
    <cfRule type="containsText" dxfId="382" priority="448" operator="containsText" text="f">
      <formula>NOT(ISERROR(SEARCH("f",D20)))</formula>
    </cfRule>
  </conditionalFormatting>
  <conditionalFormatting sqref="C20:C22">
    <cfRule type="containsText" dxfId="381" priority="444" operator="containsText" text="F">
      <formula>NOT(ISERROR(SEARCH("F",C20)))</formula>
    </cfRule>
    <cfRule type="containsText" dxfId="380" priority="445" operator="containsText" text="D">
      <formula>NOT(ISERROR(SEARCH("D",C20)))</formula>
    </cfRule>
    <cfRule type="containsText" dxfId="379" priority="446" operator="containsText" text="I">
      <formula>NOT(ISERROR(SEARCH("I",C20)))</formula>
    </cfRule>
  </conditionalFormatting>
  <conditionalFormatting sqref="C31:D31">
    <cfRule type="containsText" dxfId="378" priority="437" operator="containsText" text="d">
      <formula>NOT(ISERROR(SEARCH("d",C31)))</formula>
    </cfRule>
    <cfRule type="containsText" dxfId="377" priority="438" operator="containsText" text="f">
      <formula>NOT(ISERROR(SEARCH("f",C31)))</formula>
    </cfRule>
  </conditionalFormatting>
  <conditionalFormatting sqref="D32">
    <cfRule type="containsText" dxfId="376" priority="332" operator="containsText" text="d">
      <formula>NOT(ISERROR(SEARCH("d",D32)))</formula>
    </cfRule>
    <cfRule type="containsText" dxfId="375" priority="333" operator="containsText" text="f">
      <formula>NOT(ISERROR(SEARCH("f",D32)))</formula>
    </cfRule>
  </conditionalFormatting>
  <conditionalFormatting sqref="C32">
    <cfRule type="containsText" dxfId="374" priority="329" operator="containsText" text="F">
      <formula>NOT(ISERROR(SEARCH("F",C32)))</formula>
    </cfRule>
    <cfRule type="containsText" dxfId="373" priority="330" operator="containsText" text="D">
      <formula>NOT(ISERROR(SEARCH("D",C32)))</formula>
    </cfRule>
    <cfRule type="containsText" dxfId="372" priority="331" operator="containsText" text="I">
      <formula>NOT(ISERROR(SEARCH("I",C32)))</formula>
    </cfRule>
  </conditionalFormatting>
  <conditionalFormatting sqref="F29:G29">
    <cfRule type="containsText" dxfId="371" priority="320" operator="containsText" text="d">
      <formula>NOT(ISERROR(SEARCH("d",F29)))</formula>
    </cfRule>
    <cfRule type="containsText" dxfId="370" priority="321" operator="containsText" text="f">
      <formula>NOT(ISERROR(SEARCH("f",F29)))</formula>
    </cfRule>
  </conditionalFormatting>
  <conditionalFormatting sqref="D23:D28">
    <cfRule type="containsText" dxfId="369" priority="318" operator="containsText" text="d">
      <formula>NOT(ISERROR(SEARCH("d",D23)))</formula>
    </cfRule>
    <cfRule type="containsText" dxfId="368" priority="319" operator="containsText" text="f">
      <formula>NOT(ISERROR(SEARCH("f",D23)))</formula>
    </cfRule>
  </conditionalFormatting>
  <conditionalFormatting sqref="C23:C28">
    <cfRule type="containsText" dxfId="367" priority="315" operator="containsText" text="F">
      <formula>NOT(ISERROR(SEARCH("F",C23)))</formula>
    </cfRule>
    <cfRule type="containsText" dxfId="366" priority="316" operator="containsText" text="D">
      <formula>NOT(ISERROR(SEARCH("D",C23)))</formula>
    </cfRule>
    <cfRule type="containsText" dxfId="365" priority="317" operator="containsText" text="I">
      <formula>NOT(ISERROR(SEARCH("I",C23)))</formula>
    </cfRule>
  </conditionalFormatting>
  <conditionalFormatting sqref="D33:D34">
    <cfRule type="containsText" dxfId="364" priority="306" operator="containsText" text="d">
      <formula>NOT(ISERROR(SEARCH("d",D33)))</formula>
    </cfRule>
    <cfRule type="containsText" dxfId="363" priority="307" operator="containsText" text="f">
      <formula>NOT(ISERROR(SEARCH("f",D33)))</formula>
    </cfRule>
  </conditionalFormatting>
  <conditionalFormatting sqref="C33:C34">
    <cfRule type="containsText" dxfId="362" priority="303" operator="containsText" text="F">
      <formula>NOT(ISERROR(SEARCH("F",C33)))</formula>
    </cfRule>
    <cfRule type="containsText" dxfId="361" priority="304" operator="containsText" text="D">
      <formula>NOT(ISERROR(SEARCH("D",C33)))</formula>
    </cfRule>
    <cfRule type="containsText" dxfId="360" priority="305" operator="containsText" text="I">
      <formula>NOT(ISERROR(SEARCH("I",C33)))</formula>
    </cfRule>
  </conditionalFormatting>
  <conditionalFormatting sqref="K19:K25">
    <cfRule type="containsText" dxfId="359" priority="292" operator="containsText" text="d">
      <formula>NOT(ISERROR(SEARCH("d",K19)))</formula>
    </cfRule>
    <cfRule type="containsText" dxfId="358" priority="293" operator="containsText" text="f">
      <formula>NOT(ISERROR(SEARCH("f",K19)))</formula>
    </cfRule>
  </conditionalFormatting>
  <conditionalFormatting sqref="J19:J25">
    <cfRule type="containsText" dxfId="357" priority="289" operator="containsText" text="F">
      <formula>NOT(ISERROR(SEARCH("F",J19)))</formula>
    </cfRule>
    <cfRule type="containsText" dxfId="356" priority="290" operator="containsText" text="D">
      <formula>NOT(ISERROR(SEARCH("D",J19)))</formula>
    </cfRule>
    <cfRule type="containsText" dxfId="355" priority="291" operator="containsText" text="I">
      <formula>NOT(ISERROR(SEARCH("I",J19)))</formula>
    </cfRule>
  </conditionalFormatting>
  <conditionalFormatting sqref="J21:L21">
    <cfRule type="containsText" dxfId="354" priority="287" operator="containsText" text="d">
      <formula>NOT(ISERROR(SEARCH("d",J21)))</formula>
    </cfRule>
    <cfRule type="containsText" dxfId="353" priority="288" operator="containsText" text="f">
      <formula>NOT(ISERROR(SEARCH("f",J21)))</formula>
    </cfRule>
  </conditionalFormatting>
  <conditionalFormatting sqref="M19:N19">
    <cfRule type="containsText" dxfId="352" priority="272" operator="containsText" text="d">
      <formula>NOT(ISERROR(SEARCH("d",M19)))</formula>
    </cfRule>
    <cfRule type="containsText" dxfId="351" priority="273" operator="containsText" text="f">
      <formula>NOT(ISERROR(SEARCH("f",M19)))</formula>
    </cfRule>
  </conditionalFormatting>
  <conditionalFormatting sqref="M15:N15">
    <cfRule type="containsText" dxfId="350" priority="270" operator="containsText" text="d">
      <formula>NOT(ISERROR(SEARCH("d",M15)))</formula>
    </cfRule>
    <cfRule type="containsText" dxfId="349" priority="271" operator="containsText" text="f">
      <formula>NOT(ISERROR(SEARCH("f",M15)))</formula>
    </cfRule>
  </conditionalFormatting>
  <conditionalFormatting sqref="J16:L16">
    <cfRule type="containsText" dxfId="348" priority="268" operator="containsText" text="d">
      <formula>NOT(ISERROR(SEARCH("d",J16)))</formula>
    </cfRule>
    <cfRule type="containsText" dxfId="347" priority="269" operator="containsText" text="f">
      <formula>NOT(ISERROR(SEARCH("f",J16)))</formula>
    </cfRule>
  </conditionalFormatting>
  <conditionalFormatting sqref="K16:K18">
    <cfRule type="containsText" dxfId="346" priority="264" operator="containsText" text="d">
      <formula>NOT(ISERROR(SEARCH("d",K16)))</formula>
    </cfRule>
    <cfRule type="containsText" dxfId="345" priority="265" operator="containsText" text="f">
      <formula>NOT(ISERROR(SEARCH("f",K16)))</formula>
    </cfRule>
  </conditionalFormatting>
  <conditionalFormatting sqref="J16:J18">
    <cfRule type="containsText" dxfId="344" priority="261" operator="containsText" text="F">
      <formula>NOT(ISERROR(SEARCH("F",J16)))</formula>
    </cfRule>
    <cfRule type="containsText" dxfId="343" priority="262" operator="containsText" text="D">
      <formula>NOT(ISERROR(SEARCH("D",J16)))</formula>
    </cfRule>
    <cfRule type="containsText" dxfId="342" priority="263" operator="containsText" text="I">
      <formula>NOT(ISERROR(SEARCH("I",J16)))</formula>
    </cfRule>
  </conditionalFormatting>
  <conditionalFormatting sqref="K27">
    <cfRule type="containsText" dxfId="341" priority="259" operator="containsText" text="d">
      <formula>NOT(ISERROR(SEARCH("d",K27)))</formula>
    </cfRule>
    <cfRule type="containsText" dxfId="340" priority="260" operator="containsText" text="f">
      <formula>NOT(ISERROR(SEARCH("f",K27)))</formula>
    </cfRule>
  </conditionalFormatting>
  <conditionalFormatting sqref="J29:L29">
    <cfRule type="containsText" dxfId="339" priority="257" operator="containsText" text="d">
      <formula>NOT(ISERROR(SEARCH("d",J29)))</formula>
    </cfRule>
    <cfRule type="containsText" dxfId="338" priority="258" operator="containsText" text="f">
      <formula>NOT(ISERROR(SEARCH("f",J29)))</formula>
    </cfRule>
  </conditionalFormatting>
  <conditionalFormatting sqref="K26">
    <cfRule type="containsText" dxfId="337" priority="255" operator="containsText" text="d">
      <formula>NOT(ISERROR(SEARCH("d",K26)))</formula>
    </cfRule>
    <cfRule type="containsText" dxfId="336" priority="256" operator="containsText" text="f">
      <formula>NOT(ISERROR(SEARCH("f",K26)))</formula>
    </cfRule>
  </conditionalFormatting>
  <conditionalFormatting sqref="J26">
    <cfRule type="containsText" dxfId="335" priority="252" operator="containsText" text="F">
      <formula>NOT(ISERROR(SEARCH("F",J26)))</formula>
    </cfRule>
    <cfRule type="containsText" dxfId="334" priority="253" operator="containsText" text="D">
      <formula>NOT(ISERROR(SEARCH("D",J26)))</formula>
    </cfRule>
    <cfRule type="containsText" dxfId="333" priority="254" operator="containsText" text="I">
      <formula>NOT(ISERROR(SEARCH("I",J26)))</formula>
    </cfRule>
  </conditionalFormatting>
  <conditionalFormatting sqref="J28:L28">
    <cfRule type="containsText" dxfId="332" priority="250" operator="containsText" text="d">
      <formula>NOT(ISERROR(SEARCH("d",J28)))</formula>
    </cfRule>
    <cfRule type="containsText" dxfId="331" priority="251" operator="containsText" text="f">
      <formula>NOT(ISERROR(SEARCH("f",J28)))</formula>
    </cfRule>
  </conditionalFormatting>
  <conditionalFormatting sqref="K28">
    <cfRule type="containsText" dxfId="330" priority="248" operator="containsText" text="d">
      <formula>NOT(ISERROR(SEARCH("d",K28)))</formula>
    </cfRule>
    <cfRule type="containsText" dxfId="329" priority="249" operator="containsText" text="f">
      <formula>NOT(ISERROR(SEARCH("f",K28)))</formula>
    </cfRule>
  </conditionalFormatting>
  <conditionalFormatting sqref="J30:L30">
    <cfRule type="containsText" dxfId="328" priority="246" operator="containsText" text="d">
      <formula>NOT(ISERROR(SEARCH("d",J30)))</formula>
    </cfRule>
    <cfRule type="containsText" dxfId="327" priority="247" operator="containsText" text="f">
      <formula>NOT(ISERROR(SEARCH("f",J30)))</formula>
    </cfRule>
  </conditionalFormatting>
  <conditionalFormatting sqref="J30:L30">
    <cfRule type="containsText" dxfId="326" priority="244" operator="containsText" text="d">
      <formula>NOT(ISERROR(SEARCH("d",J30)))</formula>
    </cfRule>
    <cfRule type="containsText" dxfId="325" priority="245" operator="containsText" text="f">
      <formula>NOT(ISERROR(SEARCH("f",J30)))</formula>
    </cfRule>
  </conditionalFormatting>
  <conditionalFormatting sqref="J29:L29">
    <cfRule type="containsText" dxfId="324" priority="242" operator="containsText" text="d">
      <formula>NOT(ISERROR(SEARCH("d",J29)))</formula>
    </cfRule>
    <cfRule type="containsText" dxfId="323" priority="243" operator="containsText" text="f">
      <formula>NOT(ISERROR(SEARCH("f",J29)))</formula>
    </cfRule>
  </conditionalFormatting>
  <conditionalFormatting sqref="K29">
    <cfRule type="containsText" dxfId="322" priority="240" operator="containsText" text="d">
      <formula>NOT(ISERROR(SEARCH("d",K29)))</formula>
    </cfRule>
    <cfRule type="containsText" dxfId="321" priority="241" operator="containsText" text="f">
      <formula>NOT(ISERROR(SEARCH("f",K29)))</formula>
    </cfRule>
  </conditionalFormatting>
  <conditionalFormatting sqref="J31:L31">
    <cfRule type="containsText" dxfId="320" priority="238" operator="containsText" text="d">
      <formula>NOT(ISERROR(SEARCH("d",J31)))</formula>
    </cfRule>
    <cfRule type="containsText" dxfId="319" priority="239" operator="containsText" text="f">
      <formula>NOT(ISERROR(SEARCH("f",J31)))</formula>
    </cfRule>
  </conditionalFormatting>
  <conditionalFormatting sqref="D35:D36">
    <cfRule type="containsText" dxfId="318" priority="236" operator="containsText" text="d">
      <formula>NOT(ISERROR(SEARCH("d",D35)))</formula>
    </cfRule>
    <cfRule type="containsText" dxfId="317" priority="237" operator="containsText" text="f">
      <formula>NOT(ISERROR(SEARCH("f",D35)))</formula>
    </cfRule>
  </conditionalFormatting>
  <conditionalFormatting sqref="C35:C36">
    <cfRule type="containsText" dxfId="316" priority="233" operator="containsText" text="F">
      <formula>NOT(ISERROR(SEARCH("F",C35)))</formula>
    </cfRule>
    <cfRule type="containsText" dxfId="315" priority="234" operator="containsText" text="D">
      <formula>NOT(ISERROR(SEARCH("D",C35)))</formula>
    </cfRule>
    <cfRule type="containsText" dxfId="314" priority="235" operator="containsText" text="I">
      <formula>NOT(ISERROR(SEARCH("I",C35)))</formula>
    </cfRule>
  </conditionalFormatting>
  <conditionalFormatting sqref="J23:L23">
    <cfRule type="containsText" dxfId="313" priority="231" operator="containsText" text="d">
      <formula>NOT(ISERROR(SEARCH("d",J23)))</formula>
    </cfRule>
    <cfRule type="containsText" dxfId="312" priority="232" operator="containsText" text="f">
      <formula>NOT(ISERROR(SEARCH("f",J23)))</formula>
    </cfRule>
  </conditionalFormatting>
  <conditionalFormatting sqref="M21:N21">
    <cfRule type="containsText" dxfId="311" priority="229" operator="containsText" text="d">
      <formula>NOT(ISERROR(SEARCH("d",M21)))</formula>
    </cfRule>
    <cfRule type="containsText" dxfId="310" priority="230" operator="containsText" text="f">
      <formula>NOT(ISERROR(SEARCH("f",M21)))</formula>
    </cfRule>
  </conditionalFormatting>
  <conditionalFormatting sqref="K16:K23">
    <cfRule type="containsText" dxfId="309" priority="227" operator="containsText" text="d">
      <formula>NOT(ISERROR(SEARCH("d",K16)))</formula>
    </cfRule>
    <cfRule type="containsText" dxfId="308" priority="228" operator="containsText" text="f">
      <formula>NOT(ISERROR(SEARCH("f",K16)))</formula>
    </cfRule>
  </conditionalFormatting>
  <conditionalFormatting sqref="J16:J22">
    <cfRule type="containsText" dxfId="307" priority="224" operator="containsText" text="F">
      <formula>NOT(ISERROR(SEARCH("F",J16)))</formula>
    </cfRule>
    <cfRule type="containsText" dxfId="306" priority="225" operator="containsText" text="D">
      <formula>NOT(ISERROR(SEARCH("D",J16)))</formula>
    </cfRule>
    <cfRule type="containsText" dxfId="305" priority="226" operator="containsText" text="I">
      <formula>NOT(ISERROR(SEARCH("I",J16)))</formula>
    </cfRule>
  </conditionalFormatting>
  <conditionalFormatting sqref="J20:L20">
    <cfRule type="containsText" dxfId="304" priority="222" operator="containsText" text="d">
      <formula>NOT(ISERROR(SEARCH("d",J20)))</formula>
    </cfRule>
    <cfRule type="containsText" dxfId="303" priority="223" operator="containsText" text="f">
      <formula>NOT(ISERROR(SEARCH("f",J20)))</formula>
    </cfRule>
  </conditionalFormatting>
  <conditionalFormatting sqref="M18:N18">
    <cfRule type="containsText" dxfId="302" priority="220" operator="containsText" text="d">
      <formula>NOT(ISERROR(SEARCH("d",M18)))</formula>
    </cfRule>
    <cfRule type="containsText" dxfId="301" priority="221" operator="containsText" text="f">
      <formula>NOT(ISERROR(SEARCH("f",M18)))</formula>
    </cfRule>
  </conditionalFormatting>
  <conditionalFormatting sqref="J22:L22">
    <cfRule type="containsText" dxfId="300" priority="218" operator="containsText" text="d">
      <formula>NOT(ISERROR(SEARCH("d",J22)))</formula>
    </cfRule>
    <cfRule type="containsText" dxfId="299" priority="219" operator="containsText" text="f">
      <formula>NOT(ISERROR(SEARCH("f",J22)))</formula>
    </cfRule>
  </conditionalFormatting>
  <conditionalFormatting sqref="M20:N20">
    <cfRule type="containsText" dxfId="298" priority="216" operator="containsText" text="d">
      <formula>NOT(ISERROR(SEARCH("d",M20)))</formula>
    </cfRule>
    <cfRule type="containsText" dxfId="297" priority="217" operator="containsText" text="f">
      <formula>NOT(ISERROR(SEARCH("f",M20)))</formula>
    </cfRule>
  </conditionalFormatting>
  <conditionalFormatting sqref="K26">
    <cfRule type="containsText" dxfId="296" priority="214" operator="containsText" text="d">
      <formula>NOT(ISERROR(SEARCH("d",K26)))</formula>
    </cfRule>
    <cfRule type="containsText" dxfId="295" priority="215" operator="containsText" text="f">
      <formula>NOT(ISERROR(SEARCH("f",K26)))</formula>
    </cfRule>
  </conditionalFormatting>
  <conditionalFormatting sqref="J28:L28">
    <cfRule type="containsText" dxfId="294" priority="212" operator="containsText" text="d">
      <formula>NOT(ISERROR(SEARCH("d",J28)))</formula>
    </cfRule>
    <cfRule type="containsText" dxfId="293" priority="213" operator="containsText" text="f">
      <formula>NOT(ISERROR(SEARCH("f",J28)))</formula>
    </cfRule>
  </conditionalFormatting>
  <conditionalFormatting sqref="J22:L22">
    <cfRule type="containsText" dxfId="292" priority="210" operator="containsText" text="d">
      <formula>NOT(ISERROR(SEARCH("d",J22)))</formula>
    </cfRule>
    <cfRule type="containsText" dxfId="291" priority="211" operator="containsText" text="f">
      <formula>NOT(ISERROR(SEARCH("f",J22)))</formula>
    </cfRule>
  </conditionalFormatting>
  <conditionalFormatting sqref="M20:N20">
    <cfRule type="containsText" dxfId="290" priority="208" operator="containsText" text="d">
      <formula>NOT(ISERROR(SEARCH("d",M20)))</formula>
    </cfRule>
    <cfRule type="containsText" dxfId="289" priority="209" operator="containsText" text="f">
      <formula>NOT(ISERROR(SEARCH("f",M20)))</formula>
    </cfRule>
  </conditionalFormatting>
  <conditionalFormatting sqref="K19">
    <cfRule type="containsText" dxfId="288" priority="206" operator="containsText" text="d">
      <formula>NOT(ISERROR(SEARCH("d",K19)))</formula>
    </cfRule>
    <cfRule type="containsText" dxfId="287" priority="207" operator="containsText" text="f">
      <formula>NOT(ISERROR(SEARCH("f",K19)))</formula>
    </cfRule>
  </conditionalFormatting>
  <conditionalFormatting sqref="J19">
    <cfRule type="containsText" dxfId="286" priority="203" operator="containsText" text="F">
      <formula>NOT(ISERROR(SEARCH("F",J19)))</formula>
    </cfRule>
    <cfRule type="containsText" dxfId="285" priority="204" operator="containsText" text="D">
      <formula>NOT(ISERROR(SEARCH("D",J19)))</formula>
    </cfRule>
    <cfRule type="containsText" dxfId="284" priority="205" operator="containsText" text="I">
      <formula>NOT(ISERROR(SEARCH("I",J19)))</formula>
    </cfRule>
  </conditionalFormatting>
  <conditionalFormatting sqref="K28">
    <cfRule type="containsText" dxfId="283" priority="201" operator="containsText" text="d">
      <formula>NOT(ISERROR(SEARCH("d",K28)))</formula>
    </cfRule>
    <cfRule type="containsText" dxfId="282" priority="202" operator="containsText" text="f">
      <formula>NOT(ISERROR(SEARCH("f",K28)))</formula>
    </cfRule>
  </conditionalFormatting>
  <conditionalFormatting sqref="J30:L30">
    <cfRule type="containsText" dxfId="281" priority="199" operator="containsText" text="d">
      <formula>NOT(ISERROR(SEARCH("d",J30)))</formula>
    </cfRule>
    <cfRule type="containsText" dxfId="280" priority="200" operator="containsText" text="f">
      <formula>NOT(ISERROR(SEARCH("f",J30)))</formula>
    </cfRule>
  </conditionalFormatting>
  <conditionalFormatting sqref="K27">
    <cfRule type="containsText" dxfId="279" priority="197" operator="containsText" text="d">
      <formula>NOT(ISERROR(SEARCH("d",K27)))</formula>
    </cfRule>
    <cfRule type="containsText" dxfId="278" priority="198" operator="containsText" text="f">
      <formula>NOT(ISERROR(SEARCH("f",K27)))</formula>
    </cfRule>
  </conditionalFormatting>
  <conditionalFormatting sqref="J27">
    <cfRule type="containsText" dxfId="277" priority="194" operator="containsText" text="F">
      <formula>NOT(ISERROR(SEARCH("F",J27)))</formula>
    </cfRule>
    <cfRule type="containsText" dxfId="276" priority="195" operator="containsText" text="D">
      <formula>NOT(ISERROR(SEARCH("D",J27)))</formula>
    </cfRule>
    <cfRule type="containsText" dxfId="275" priority="196" operator="containsText" text="I">
      <formula>NOT(ISERROR(SEARCH("I",J27)))</formula>
    </cfRule>
  </conditionalFormatting>
  <conditionalFormatting sqref="J29:L29">
    <cfRule type="containsText" dxfId="274" priority="192" operator="containsText" text="d">
      <formula>NOT(ISERROR(SEARCH("d",J29)))</formula>
    </cfRule>
    <cfRule type="containsText" dxfId="273" priority="193" operator="containsText" text="f">
      <formula>NOT(ISERROR(SEARCH("f",J29)))</formula>
    </cfRule>
  </conditionalFormatting>
  <conditionalFormatting sqref="K29">
    <cfRule type="containsText" dxfId="272" priority="190" operator="containsText" text="d">
      <formula>NOT(ISERROR(SEARCH("d",K29)))</formula>
    </cfRule>
    <cfRule type="containsText" dxfId="271" priority="191" operator="containsText" text="f">
      <formula>NOT(ISERROR(SEARCH("f",K29)))</formula>
    </cfRule>
  </conditionalFormatting>
  <conditionalFormatting sqref="J31:L31">
    <cfRule type="containsText" dxfId="270" priority="188" operator="containsText" text="d">
      <formula>NOT(ISERROR(SEARCH("d",J31)))</formula>
    </cfRule>
    <cfRule type="containsText" dxfId="269" priority="189" operator="containsText" text="f">
      <formula>NOT(ISERROR(SEARCH("f",J31)))</formula>
    </cfRule>
  </conditionalFormatting>
  <conditionalFormatting sqref="J31:L31">
    <cfRule type="containsText" dxfId="268" priority="186" operator="containsText" text="d">
      <formula>NOT(ISERROR(SEARCH("d",J31)))</formula>
    </cfRule>
    <cfRule type="containsText" dxfId="267" priority="187" operator="containsText" text="f">
      <formula>NOT(ISERROR(SEARCH("f",J31)))</formula>
    </cfRule>
  </conditionalFormatting>
  <conditionalFormatting sqref="J30:L30">
    <cfRule type="containsText" dxfId="266" priority="184" operator="containsText" text="d">
      <formula>NOT(ISERROR(SEARCH("d",J30)))</formula>
    </cfRule>
    <cfRule type="containsText" dxfId="265" priority="185" operator="containsText" text="f">
      <formula>NOT(ISERROR(SEARCH("f",J30)))</formula>
    </cfRule>
  </conditionalFormatting>
  <conditionalFormatting sqref="K30">
    <cfRule type="containsText" dxfId="264" priority="182" operator="containsText" text="d">
      <formula>NOT(ISERROR(SEARCH("d",K30)))</formula>
    </cfRule>
    <cfRule type="containsText" dxfId="263" priority="183" operator="containsText" text="f">
      <formula>NOT(ISERROR(SEARCH("f",K30)))</formula>
    </cfRule>
  </conditionalFormatting>
  <conditionalFormatting sqref="J32:L32">
    <cfRule type="containsText" dxfId="262" priority="180" operator="containsText" text="d">
      <formula>NOT(ISERROR(SEARCH("d",J32)))</formula>
    </cfRule>
    <cfRule type="containsText" dxfId="261" priority="181" operator="containsText" text="f">
      <formula>NOT(ISERROR(SEARCH("f",J32)))</formula>
    </cfRule>
  </conditionalFormatting>
  <conditionalFormatting sqref="J24:L24">
    <cfRule type="containsText" dxfId="260" priority="178" operator="containsText" text="d">
      <formula>NOT(ISERROR(SEARCH("d",J24)))</formula>
    </cfRule>
    <cfRule type="containsText" dxfId="259" priority="179" operator="containsText" text="f">
      <formula>NOT(ISERROR(SEARCH("f",J24)))</formula>
    </cfRule>
  </conditionalFormatting>
  <conditionalFormatting sqref="M22:N22">
    <cfRule type="containsText" dxfId="258" priority="176" operator="containsText" text="d">
      <formula>NOT(ISERROR(SEARCH("d",M22)))</formula>
    </cfRule>
    <cfRule type="containsText" dxfId="257" priority="177" operator="containsText" text="f">
      <formula>NOT(ISERROR(SEARCH("f",M22)))</formula>
    </cfRule>
  </conditionalFormatting>
  <conditionalFormatting sqref="J21:L21">
    <cfRule type="containsText" dxfId="256" priority="174" operator="containsText" text="d">
      <formula>NOT(ISERROR(SEARCH("d",J21)))</formula>
    </cfRule>
    <cfRule type="containsText" dxfId="255" priority="175" operator="containsText" text="f">
      <formula>NOT(ISERROR(SEARCH("f",J21)))</formula>
    </cfRule>
  </conditionalFormatting>
  <conditionalFormatting sqref="M19:N19">
    <cfRule type="containsText" dxfId="254" priority="172" operator="containsText" text="d">
      <formula>NOT(ISERROR(SEARCH("d",M19)))</formula>
    </cfRule>
    <cfRule type="containsText" dxfId="253" priority="173" operator="containsText" text="f">
      <formula>NOT(ISERROR(SEARCH("f",M19)))</formula>
    </cfRule>
  </conditionalFormatting>
  <conditionalFormatting sqref="J23:L23">
    <cfRule type="containsText" dxfId="252" priority="170" operator="containsText" text="d">
      <formula>NOT(ISERROR(SEARCH("d",J23)))</formula>
    </cfRule>
    <cfRule type="containsText" dxfId="251" priority="171" operator="containsText" text="f">
      <formula>NOT(ISERROR(SEARCH("f",J23)))</formula>
    </cfRule>
  </conditionalFormatting>
  <conditionalFormatting sqref="M21:N21">
    <cfRule type="containsText" dxfId="250" priority="168" operator="containsText" text="d">
      <formula>NOT(ISERROR(SEARCH("d",M21)))</formula>
    </cfRule>
    <cfRule type="containsText" dxfId="249" priority="169" operator="containsText" text="f">
      <formula>NOT(ISERROR(SEARCH("f",M21)))</formula>
    </cfRule>
  </conditionalFormatting>
  <conditionalFormatting sqref="E38:G38">
    <cfRule type="containsText" dxfId="248" priority="164" operator="containsText" text="d">
      <formula>NOT(ISERROR(SEARCH("d",E38)))</formula>
    </cfRule>
    <cfRule type="containsText" dxfId="247" priority="165" operator="containsText" text="f">
      <formula>NOT(ISERROR(SEARCH("f",E38)))</formula>
    </cfRule>
  </conditionalFormatting>
  <conditionalFormatting sqref="C38:D38">
    <cfRule type="containsText" dxfId="246" priority="166" operator="containsText" text="d">
      <formula>NOT(ISERROR(SEARCH("d",C38)))</formula>
    </cfRule>
    <cfRule type="containsText" dxfId="245" priority="167" operator="containsText" text="f">
      <formula>NOT(ISERROR(SEARCH("f",C38)))</formula>
    </cfRule>
  </conditionalFormatting>
  <conditionalFormatting sqref="D39">
    <cfRule type="containsText" dxfId="244" priority="162" operator="containsText" text="d">
      <formula>NOT(ISERROR(SEARCH("d",D39)))</formula>
    </cfRule>
    <cfRule type="containsText" dxfId="243" priority="163" operator="containsText" text="f">
      <formula>NOT(ISERROR(SEARCH("f",D39)))</formula>
    </cfRule>
  </conditionalFormatting>
  <conditionalFormatting sqref="C39">
    <cfRule type="containsText" dxfId="242" priority="159" operator="containsText" text="F">
      <formula>NOT(ISERROR(SEARCH("F",C39)))</formula>
    </cfRule>
    <cfRule type="containsText" dxfId="241" priority="160" operator="containsText" text="D">
      <formula>NOT(ISERROR(SEARCH("D",C39)))</formula>
    </cfRule>
    <cfRule type="containsText" dxfId="240" priority="161" operator="containsText" text="I">
      <formula>NOT(ISERROR(SEARCH("I",C39)))</formula>
    </cfRule>
  </conditionalFormatting>
  <conditionalFormatting sqref="D40:D41">
    <cfRule type="containsText" dxfId="239" priority="157" operator="containsText" text="d">
      <formula>NOT(ISERROR(SEARCH("d",D40)))</formula>
    </cfRule>
    <cfRule type="containsText" dxfId="238" priority="158" operator="containsText" text="f">
      <formula>NOT(ISERROR(SEARCH("f",D40)))</formula>
    </cfRule>
  </conditionalFormatting>
  <conditionalFormatting sqref="C40:C41">
    <cfRule type="containsText" dxfId="237" priority="154" operator="containsText" text="F">
      <formula>NOT(ISERROR(SEARCH("F",C40)))</formula>
    </cfRule>
    <cfRule type="containsText" dxfId="236" priority="155" operator="containsText" text="D">
      <formula>NOT(ISERROR(SEARCH("D",C40)))</formula>
    </cfRule>
    <cfRule type="containsText" dxfId="235" priority="156" operator="containsText" text="I">
      <formula>NOT(ISERROR(SEARCH("I",C40)))</formula>
    </cfRule>
  </conditionalFormatting>
  <conditionalFormatting sqref="K23">
    <cfRule type="containsText" dxfId="234" priority="152" operator="containsText" text="d">
      <formula>NOT(ISERROR(SEARCH("d",K23)))</formula>
    </cfRule>
    <cfRule type="containsText" dxfId="233" priority="153" operator="containsText" text="f">
      <formula>NOT(ISERROR(SEARCH("f",K23)))</formula>
    </cfRule>
  </conditionalFormatting>
  <conditionalFormatting sqref="J25:L25">
    <cfRule type="containsText" dxfId="232" priority="150" operator="containsText" text="d">
      <formula>NOT(ISERROR(SEARCH("d",J25)))</formula>
    </cfRule>
    <cfRule type="containsText" dxfId="231" priority="151" operator="containsText" text="f">
      <formula>NOT(ISERROR(SEARCH("f",J25)))</formula>
    </cfRule>
  </conditionalFormatting>
  <conditionalFormatting sqref="J19:L19">
    <cfRule type="containsText" dxfId="230" priority="148" operator="containsText" text="d">
      <formula>NOT(ISERROR(SEARCH("d",J19)))</formula>
    </cfRule>
    <cfRule type="containsText" dxfId="229" priority="149" operator="containsText" text="f">
      <formula>NOT(ISERROR(SEARCH("f",J19)))</formula>
    </cfRule>
  </conditionalFormatting>
  <conditionalFormatting sqref="M17:N17">
    <cfRule type="containsText" dxfId="228" priority="146" operator="containsText" text="d">
      <formula>NOT(ISERROR(SEARCH("d",M17)))</formula>
    </cfRule>
    <cfRule type="containsText" dxfId="227" priority="147" operator="containsText" text="f">
      <formula>NOT(ISERROR(SEARCH("f",M17)))</formula>
    </cfRule>
  </conditionalFormatting>
  <conditionalFormatting sqref="K25">
    <cfRule type="containsText" dxfId="226" priority="144" operator="containsText" text="d">
      <formula>NOT(ISERROR(SEARCH("d",K25)))</formula>
    </cfRule>
    <cfRule type="containsText" dxfId="225" priority="145" operator="containsText" text="f">
      <formula>NOT(ISERROR(SEARCH("f",K25)))</formula>
    </cfRule>
  </conditionalFormatting>
  <conditionalFormatting sqref="J27:L27">
    <cfRule type="containsText" dxfId="224" priority="142" operator="containsText" text="d">
      <formula>NOT(ISERROR(SEARCH("d",J27)))</formula>
    </cfRule>
    <cfRule type="containsText" dxfId="223" priority="143" operator="containsText" text="f">
      <formula>NOT(ISERROR(SEARCH("f",J27)))</formula>
    </cfRule>
  </conditionalFormatting>
  <conditionalFormatting sqref="K24">
    <cfRule type="containsText" dxfId="222" priority="140" operator="containsText" text="d">
      <formula>NOT(ISERROR(SEARCH("d",K24)))</formula>
    </cfRule>
    <cfRule type="containsText" dxfId="221" priority="141" operator="containsText" text="f">
      <formula>NOT(ISERROR(SEARCH("f",K24)))</formula>
    </cfRule>
  </conditionalFormatting>
  <conditionalFormatting sqref="J24">
    <cfRule type="containsText" dxfId="220" priority="137" operator="containsText" text="F">
      <formula>NOT(ISERROR(SEARCH("F",J24)))</formula>
    </cfRule>
    <cfRule type="containsText" dxfId="219" priority="138" operator="containsText" text="D">
      <formula>NOT(ISERROR(SEARCH("D",J24)))</formula>
    </cfRule>
    <cfRule type="containsText" dxfId="218" priority="139" operator="containsText" text="I">
      <formula>NOT(ISERROR(SEARCH("I",J24)))</formula>
    </cfRule>
  </conditionalFormatting>
  <conditionalFormatting sqref="J26:L26">
    <cfRule type="containsText" dxfId="217" priority="135" operator="containsText" text="d">
      <formula>NOT(ISERROR(SEARCH("d",J26)))</formula>
    </cfRule>
    <cfRule type="containsText" dxfId="216" priority="136" operator="containsText" text="f">
      <formula>NOT(ISERROR(SEARCH("f",J26)))</formula>
    </cfRule>
  </conditionalFormatting>
  <conditionalFormatting sqref="K26">
    <cfRule type="containsText" dxfId="215" priority="133" operator="containsText" text="d">
      <formula>NOT(ISERROR(SEARCH("d",K26)))</formula>
    </cfRule>
    <cfRule type="containsText" dxfId="214" priority="134" operator="containsText" text="f">
      <formula>NOT(ISERROR(SEARCH("f",K26)))</formula>
    </cfRule>
  </conditionalFormatting>
  <conditionalFormatting sqref="J28:L28">
    <cfRule type="containsText" dxfId="213" priority="131" operator="containsText" text="d">
      <formula>NOT(ISERROR(SEARCH("d",J28)))</formula>
    </cfRule>
    <cfRule type="containsText" dxfId="212" priority="132" operator="containsText" text="f">
      <formula>NOT(ISERROR(SEARCH("f",J28)))</formula>
    </cfRule>
  </conditionalFormatting>
  <conditionalFormatting sqref="J28:L28">
    <cfRule type="containsText" dxfId="211" priority="129" operator="containsText" text="d">
      <formula>NOT(ISERROR(SEARCH("d",J28)))</formula>
    </cfRule>
    <cfRule type="containsText" dxfId="210" priority="130" operator="containsText" text="f">
      <formula>NOT(ISERROR(SEARCH("f",J28)))</formula>
    </cfRule>
  </conditionalFormatting>
  <conditionalFormatting sqref="J27:L27">
    <cfRule type="containsText" dxfId="209" priority="127" operator="containsText" text="d">
      <formula>NOT(ISERROR(SEARCH("d",J27)))</formula>
    </cfRule>
    <cfRule type="containsText" dxfId="208" priority="128" operator="containsText" text="f">
      <formula>NOT(ISERROR(SEARCH("f",J27)))</formula>
    </cfRule>
  </conditionalFormatting>
  <conditionalFormatting sqref="K27">
    <cfRule type="containsText" dxfId="207" priority="125" operator="containsText" text="d">
      <formula>NOT(ISERROR(SEARCH("d",K27)))</formula>
    </cfRule>
    <cfRule type="containsText" dxfId="206" priority="126" operator="containsText" text="f">
      <formula>NOT(ISERROR(SEARCH("f",K27)))</formula>
    </cfRule>
  </conditionalFormatting>
  <conditionalFormatting sqref="J29:L29">
    <cfRule type="containsText" dxfId="205" priority="123" operator="containsText" text="d">
      <formula>NOT(ISERROR(SEARCH("d",J29)))</formula>
    </cfRule>
    <cfRule type="containsText" dxfId="204" priority="124" operator="containsText" text="f">
      <formula>NOT(ISERROR(SEARCH("f",J29)))</formula>
    </cfRule>
  </conditionalFormatting>
  <conditionalFormatting sqref="J21:L21">
    <cfRule type="containsText" dxfId="203" priority="121" operator="containsText" text="d">
      <formula>NOT(ISERROR(SEARCH("d",J21)))</formula>
    </cfRule>
    <cfRule type="containsText" dxfId="202" priority="122" operator="containsText" text="f">
      <formula>NOT(ISERROR(SEARCH("f",J21)))</formula>
    </cfRule>
  </conditionalFormatting>
  <conditionalFormatting sqref="M19:N19">
    <cfRule type="containsText" dxfId="201" priority="119" operator="containsText" text="d">
      <formula>NOT(ISERROR(SEARCH("d",M19)))</formula>
    </cfRule>
    <cfRule type="containsText" dxfId="200" priority="120" operator="containsText" text="f">
      <formula>NOT(ISERROR(SEARCH("f",M19)))</formula>
    </cfRule>
  </conditionalFormatting>
  <conditionalFormatting sqref="J18:L18">
    <cfRule type="containsText" dxfId="199" priority="117" operator="containsText" text="d">
      <formula>NOT(ISERROR(SEARCH("d",J18)))</formula>
    </cfRule>
    <cfRule type="containsText" dxfId="198" priority="118" operator="containsText" text="f">
      <formula>NOT(ISERROR(SEARCH("f",J18)))</formula>
    </cfRule>
  </conditionalFormatting>
  <conditionalFormatting sqref="M16:N16">
    <cfRule type="containsText" dxfId="197" priority="115" operator="containsText" text="d">
      <formula>NOT(ISERROR(SEARCH("d",M16)))</formula>
    </cfRule>
    <cfRule type="containsText" dxfId="196" priority="116" operator="containsText" text="f">
      <formula>NOT(ISERROR(SEARCH("f",M16)))</formula>
    </cfRule>
  </conditionalFormatting>
  <conditionalFormatting sqref="J20:L20">
    <cfRule type="containsText" dxfId="195" priority="113" operator="containsText" text="d">
      <formula>NOT(ISERROR(SEARCH("d",J20)))</formula>
    </cfRule>
    <cfRule type="containsText" dxfId="194" priority="114" operator="containsText" text="f">
      <formula>NOT(ISERROR(SEARCH("f",J20)))</formula>
    </cfRule>
  </conditionalFormatting>
  <conditionalFormatting sqref="M18:N18">
    <cfRule type="containsText" dxfId="193" priority="111" operator="containsText" text="d">
      <formula>NOT(ISERROR(SEARCH("d",M18)))</formula>
    </cfRule>
    <cfRule type="containsText" dxfId="192" priority="112" operator="containsText" text="f">
      <formula>NOT(ISERROR(SEARCH("f",M18)))</formula>
    </cfRule>
  </conditionalFormatting>
  <conditionalFormatting sqref="K24">
    <cfRule type="containsText" dxfId="191" priority="109" operator="containsText" text="d">
      <formula>NOT(ISERROR(SEARCH("d",K24)))</formula>
    </cfRule>
    <cfRule type="containsText" dxfId="190" priority="110" operator="containsText" text="f">
      <formula>NOT(ISERROR(SEARCH("f",K24)))</formula>
    </cfRule>
  </conditionalFormatting>
  <conditionalFormatting sqref="J26:L26">
    <cfRule type="containsText" dxfId="189" priority="107" operator="containsText" text="d">
      <formula>NOT(ISERROR(SEARCH("d",J26)))</formula>
    </cfRule>
    <cfRule type="containsText" dxfId="188" priority="108" operator="containsText" text="f">
      <formula>NOT(ISERROR(SEARCH("f",J26)))</formula>
    </cfRule>
  </conditionalFormatting>
  <conditionalFormatting sqref="J20:L20">
    <cfRule type="containsText" dxfId="187" priority="105" operator="containsText" text="d">
      <formula>NOT(ISERROR(SEARCH("d",J20)))</formula>
    </cfRule>
    <cfRule type="containsText" dxfId="186" priority="106" operator="containsText" text="f">
      <formula>NOT(ISERROR(SEARCH("f",J20)))</formula>
    </cfRule>
  </conditionalFormatting>
  <conditionalFormatting sqref="M18:N18">
    <cfRule type="containsText" dxfId="185" priority="103" operator="containsText" text="d">
      <formula>NOT(ISERROR(SEARCH("d",M18)))</formula>
    </cfRule>
    <cfRule type="containsText" dxfId="184" priority="104" operator="containsText" text="f">
      <formula>NOT(ISERROR(SEARCH("f",M18)))</formula>
    </cfRule>
  </conditionalFormatting>
  <conditionalFormatting sqref="K17">
    <cfRule type="containsText" dxfId="183" priority="101" operator="containsText" text="d">
      <formula>NOT(ISERROR(SEARCH("d",K17)))</formula>
    </cfRule>
    <cfRule type="containsText" dxfId="182" priority="102" operator="containsText" text="f">
      <formula>NOT(ISERROR(SEARCH("f",K17)))</formula>
    </cfRule>
  </conditionalFormatting>
  <conditionalFormatting sqref="J17">
    <cfRule type="containsText" dxfId="181" priority="98" operator="containsText" text="F">
      <formula>NOT(ISERROR(SEARCH("F",J17)))</formula>
    </cfRule>
    <cfRule type="containsText" dxfId="180" priority="99" operator="containsText" text="D">
      <formula>NOT(ISERROR(SEARCH("D",J17)))</formula>
    </cfRule>
    <cfRule type="containsText" dxfId="179" priority="100" operator="containsText" text="I">
      <formula>NOT(ISERROR(SEARCH("I",J17)))</formula>
    </cfRule>
  </conditionalFormatting>
  <conditionalFormatting sqref="K26">
    <cfRule type="containsText" dxfId="178" priority="96" operator="containsText" text="d">
      <formula>NOT(ISERROR(SEARCH("d",K26)))</formula>
    </cfRule>
    <cfRule type="containsText" dxfId="177" priority="97" operator="containsText" text="f">
      <formula>NOT(ISERROR(SEARCH("f",K26)))</formula>
    </cfRule>
  </conditionalFormatting>
  <conditionalFormatting sqref="J28:L28">
    <cfRule type="containsText" dxfId="176" priority="94" operator="containsText" text="d">
      <formula>NOT(ISERROR(SEARCH("d",J28)))</formula>
    </cfRule>
    <cfRule type="containsText" dxfId="175" priority="95" operator="containsText" text="f">
      <formula>NOT(ISERROR(SEARCH("f",J28)))</formula>
    </cfRule>
  </conditionalFormatting>
  <conditionalFormatting sqref="K25">
    <cfRule type="containsText" dxfId="174" priority="92" operator="containsText" text="d">
      <formula>NOT(ISERROR(SEARCH("d",K25)))</formula>
    </cfRule>
    <cfRule type="containsText" dxfId="173" priority="93" operator="containsText" text="f">
      <formula>NOT(ISERROR(SEARCH("f",K25)))</formula>
    </cfRule>
  </conditionalFormatting>
  <conditionalFormatting sqref="J25">
    <cfRule type="containsText" dxfId="172" priority="89" operator="containsText" text="F">
      <formula>NOT(ISERROR(SEARCH("F",J25)))</formula>
    </cfRule>
    <cfRule type="containsText" dxfId="171" priority="90" operator="containsText" text="D">
      <formula>NOT(ISERROR(SEARCH("D",J25)))</formula>
    </cfRule>
    <cfRule type="containsText" dxfId="170" priority="91" operator="containsText" text="I">
      <formula>NOT(ISERROR(SEARCH("I",J25)))</formula>
    </cfRule>
  </conditionalFormatting>
  <conditionalFormatting sqref="J27:L27">
    <cfRule type="containsText" dxfId="169" priority="87" operator="containsText" text="d">
      <formula>NOT(ISERROR(SEARCH("d",J27)))</formula>
    </cfRule>
    <cfRule type="containsText" dxfId="168" priority="88" operator="containsText" text="f">
      <formula>NOT(ISERROR(SEARCH("f",J27)))</formula>
    </cfRule>
  </conditionalFormatting>
  <conditionalFormatting sqref="K27">
    <cfRule type="containsText" dxfId="167" priority="85" operator="containsText" text="d">
      <formula>NOT(ISERROR(SEARCH("d",K27)))</formula>
    </cfRule>
    <cfRule type="containsText" dxfId="166" priority="86" operator="containsText" text="f">
      <formula>NOT(ISERROR(SEARCH("f",K27)))</formula>
    </cfRule>
  </conditionalFormatting>
  <conditionalFormatting sqref="J29:L29">
    <cfRule type="containsText" dxfId="165" priority="83" operator="containsText" text="d">
      <formula>NOT(ISERROR(SEARCH("d",J29)))</formula>
    </cfRule>
    <cfRule type="containsText" dxfId="164" priority="84" operator="containsText" text="f">
      <formula>NOT(ISERROR(SEARCH("f",J29)))</formula>
    </cfRule>
  </conditionalFormatting>
  <conditionalFormatting sqref="J29:L29">
    <cfRule type="containsText" dxfId="163" priority="81" operator="containsText" text="d">
      <formula>NOT(ISERROR(SEARCH("d",J29)))</formula>
    </cfRule>
    <cfRule type="containsText" dxfId="162" priority="82" operator="containsText" text="f">
      <formula>NOT(ISERROR(SEARCH("f",J29)))</formula>
    </cfRule>
  </conditionalFormatting>
  <conditionalFormatting sqref="J28:L28">
    <cfRule type="containsText" dxfId="161" priority="79" operator="containsText" text="d">
      <formula>NOT(ISERROR(SEARCH("d",J28)))</formula>
    </cfRule>
    <cfRule type="containsText" dxfId="160" priority="80" operator="containsText" text="f">
      <formula>NOT(ISERROR(SEARCH("f",J28)))</formula>
    </cfRule>
  </conditionalFormatting>
  <conditionalFormatting sqref="K28">
    <cfRule type="containsText" dxfId="159" priority="77" operator="containsText" text="d">
      <formula>NOT(ISERROR(SEARCH("d",K28)))</formula>
    </cfRule>
    <cfRule type="containsText" dxfId="158" priority="78" operator="containsText" text="f">
      <formula>NOT(ISERROR(SEARCH("f",K28)))</formula>
    </cfRule>
  </conditionalFormatting>
  <conditionalFormatting sqref="J30:L30">
    <cfRule type="containsText" dxfId="157" priority="75" operator="containsText" text="d">
      <formula>NOT(ISERROR(SEARCH("d",J30)))</formula>
    </cfRule>
    <cfRule type="containsText" dxfId="156" priority="76" operator="containsText" text="f">
      <formula>NOT(ISERROR(SEARCH("f",J30)))</formula>
    </cfRule>
  </conditionalFormatting>
  <conditionalFormatting sqref="J22:L22">
    <cfRule type="containsText" dxfId="155" priority="73" operator="containsText" text="d">
      <formula>NOT(ISERROR(SEARCH("d",J22)))</formula>
    </cfRule>
    <cfRule type="containsText" dxfId="154" priority="74" operator="containsText" text="f">
      <formula>NOT(ISERROR(SEARCH("f",J22)))</formula>
    </cfRule>
  </conditionalFormatting>
  <conditionalFormatting sqref="M20:N20">
    <cfRule type="containsText" dxfId="153" priority="71" operator="containsText" text="d">
      <formula>NOT(ISERROR(SEARCH("d",M20)))</formula>
    </cfRule>
    <cfRule type="containsText" dxfId="152" priority="72" operator="containsText" text="f">
      <formula>NOT(ISERROR(SEARCH("f",M20)))</formula>
    </cfRule>
  </conditionalFormatting>
  <conditionalFormatting sqref="J19:L19">
    <cfRule type="containsText" dxfId="151" priority="69" operator="containsText" text="d">
      <formula>NOT(ISERROR(SEARCH("d",J19)))</formula>
    </cfRule>
    <cfRule type="containsText" dxfId="150" priority="70" operator="containsText" text="f">
      <formula>NOT(ISERROR(SEARCH("f",J19)))</formula>
    </cfRule>
  </conditionalFormatting>
  <conditionalFormatting sqref="M17:N17">
    <cfRule type="containsText" dxfId="149" priority="67" operator="containsText" text="d">
      <formula>NOT(ISERROR(SEARCH("d",M17)))</formula>
    </cfRule>
    <cfRule type="containsText" dxfId="148" priority="68" operator="containsText" text="f">
      <formula>NOT(ISERROR(SEARCH("f",M17)))</formula>
    </cfRule>
  </conditionalFormatting>
  <conditionalFormatting sqref="J21:L21">
    <cfRule type="containsText" dxfId="147" priority="65" operator="containsText" text="d">
      <formula>NOT(ISERROR(SEARCH("d",J21)))</formula>
    </cfRule>
    <cfRule type="containsText" dxfId="146" priority="66" operator="containsText" text="f">
      <formula>NOT(ISERROR(SEARCH("f",J21)))</formula>
    </cfRule>
  </conditionalFormatting>
  <conditionalFormatting sqref="M19:N19">
    <cfRule type="containsText" dxfId="145" priority="63" operator="containsText" text="d">
      <formula>NOT(ISERROR(SEARCH("d",M19)))</formula>
    </cfRule>
    <cfRule type="containsText" dxfId="144" priority="64" operator="containsText" text="f">
      <formula>NOT(ISERROR(SEARCH("f",M19)))</formula>
    </cfRule>
  </conditionalFormatting>
  <conditionalFormatting sqref="J22:L22">
    <cfRule type="containsText" dxfId="126" priority="61" operator="containsText" text="d">
      <formula>NOT(ISERROR(SEARCH("d",J22)))</formula>
    </cfRule>
    <cfRule type="containsText" dxfId="125" priority="62" operator="containsText" text="f">
      <formula>NOT(ISERROR(SEARCH("f",J22)))</formula>
    </cfRule>
  </conditionalFormatting>
  <conditionalFormatting sqref="M20:N20">
    <cfRule type="containsText" dxfId="122" priority="59" operator="containsText" text="d">
      <formula>NOT(ISERROR(SEARCH("d",M20)))</formula>
    </cfRule>
    <cfRule type="containsText" dxfId="121" priority="60" operator="containsText" text="f">
      <formula>NOT(ISERROR(SEARCH("f",M20)))</formula>
    </cfRule>
  </conditionalFormatting>
  <conditionalFormatting sqref="K19">
    <cfRule type="containsText" dxfId="118" priority="57" operator="containsText" text="d">
      <formula>NOT(ISERROR(SEARCH("d",K19)))</formula>
    </cfRule>
    <cfRule type="containsText" dxfId="117" priority="58" operator="containsText" text="f">
      <formula>NOT(ISERROR(SEARCH("f",K19)))</formula>
    </cfRule>
  </conditionalFormatting>
  <conditionalFormatting sqref="J19">
    <cfRule type="containsText" dxfId="114" priority="54" operator="containsText" text="F">
      <formula>NOT(ISERROR(SEARCH("F",J19)))</formula>
    </cfRule>
    <cfRule type="containsText" dxfId="113" priority="55" operator="containsText" text="D">
      <formula>NOT(ISERROR(SEARCH("D",J19)))</formula>
    </cfRule>
    <cfRule type="containsText" dxfId="112" priority="56" operator="containsText" text="I">
      <formula>NOT(ISERROR(SEARCH("I",J19)))</formula>
    </cfRule>
  </conditionalFormatting>
  <conditionalFormatting sqref="M22:N22">
    <cfRule type="containsText" dxfId="108" priority="52" operator="containsText" text="d">
      <formula>NOT(ISERROR(SEARCH("d",M22)))</formula>
    </cfRule>
    <cfRule type="containsText" dxfId="107" priority="53" operator="containsText" text="f">
      <formula>NOT(ISERROR(SEARCH("f",M22)))</formula>
    </cfRule>
  </conditionalFormatting>
  <conditionalFormatting sqref="J21:L21">
    <cfRule type="containsText" dxfId="101" priority="50" operator="containsText" text="d">
      <formula>NOT(ISERROR(SEARCH("d",J21)))</formula>
    </cfRule>
    <cfRule type="containsText" dxfId="100" priority="51" operator="containsText" text="f">
      <formula>NOT(ISERROR(SEARCH("f",J21)))</formula>
    </cfRule>
  </conditionalFormatting>
  <conditionalFormatting sqref="M19:N19">
    <cfRule type="containsText" dxfId="97" priority="48" operator="containsText" text="d">
      <formula>NOT(ISERROR(SEARCH("d",M19)))</formula>
    </cfRule>
    <cfRule type="containsText" dxfId="96" priority="49" operator="containsText" text="f">
      <formula>NOT(ISERROR(SEARCH("f",M19)))</formula>
    </cfRule>
  </conditionalFormatting>
  <conditionalFormatting sqref="J23:L23">
    <cfRule type="containsText" dxfId="93" priority="46" operator="containsText" text="d">
      <formula>NOT(ISERROR(SEARCH("d",J23)))</formula>
    </cfRule>
    <cfRule type="containsText" dxfId="92" priority="47" operator="containsText" text="f">
      <formula>NOT(ISERROR(SEARCH("f",J23)))</formula>
    </cfRule>
  </conditionalFormatting>
  <conditionalFormatting sqref="M21:N21">
    <cfRule type="containsText" dxfId="89" priority="44" operator="containsText" text="d">
      <formula>NOT(ISERROR(SEARCH("d",M21)))</formula>
    </cfRule>
    <cfRule type="containsText" dxfId="88" priority="45" operator="containsText" text="f">
      <formula>NOT(ISERROR(SEARCH("f",M21)))</formula>
    </cfRule>
  </conditionalFormatting>
  <conditionalFormatting sqref="J23:L23">
    <cfRule type="containsText" dxfId="85" priority="42" operator="containsText" text="d">
      <formula>NOT(ISERROR(SEARCH("d",J23)))</formula>
    </cfRule>
    <cfRule type="containsText" dxfId="84" priority="43" operator="containsText" text="f">
      <formula>NOT(ISERROR(SEARCH("f",J23)))</formula>
    </cfRule>
  </conditionalFormatting>
  <conditionalFormatting sqref="M21:N21">
    <cfRule type="containsText" dxfId="81" priority="40" operator="containsText" text="d">
      <formula>NOT(ISERROR(SEARCH("d",M21)))</formula>
    </cfRule>
    <cfRule type="containsText" dxfId="80" priority="41" operator="containsText" text="f">
      <formula>NOT(ISERROR(SEARCH("f",M21)))</formula>
    </cfRule>
  </conditionalFormatting>
  <conditionalFormatting sqref="K20">
    <cfRule type="containsText" dxfId="77" priority="38" operator="containsText" text="d">
      <formula>NOT(ISERROR(SEARCH("d",K20)))</formula>
    </cfRule>
    <cfRule type="containsText" dxfId="76" priority="39" operator="containsText" text="f">
      <formula>NOT(ISERROR(SEARCH("f",K20)))</formula>
    </cfRule>
  </conditionalFormatting>
  <conditionalFormatting sqref="J20">
    <cfRule type="containsText" dxfId="73" priority="35" operator="containsText" text="F">
      <formula>NOT(ISERROR(SEARCH("F",J20)))</formula>
    </cfRule>
    <cfRule type="containsText" dxfId="72" priority="36" operator="containsText" text="D">
      <formula>NOT(ISERROR(SEARCH("D",J20)))</formula>
    </cfRule>
    <cfRule type="containsText" dxfId="71" priority="37" operator="containsText" text="I">
      <formula>NOT(ISERROR(SEARCH("I",J20)))</formula>
    </cfRule>
  </conditionalFormatting>
  <conditionalFormatting sqref="M23:N23">
    <cfRule type="containsText" dxfId="67" priority="33" operator="containsText" text="d">
      <formula>NOT(ISERROR(SEARCH("d",M23)))</formula>
    </cfRule>
    <cfRule type="containsText" dxfId="66" priority="34" operator="containsText" text="f">
      <formula>NOT(ISERROR(SEARCH("f",M23)))</formula>
    </cfRule>
  </conditionalFormatting>
  <conditionalFormatting sqref="J22:L22">
    <cfRule type="containsText" dxfId="63" priority="31" operator="containsText" text="d">
      <formula>NOT(ISERROR(SEARCH("d",J22)))</formula>
    </cfRule>
    <cfRule type="containsText" dxfId="62" priority="32" operator="containsText" text="f">
      <formula>NOT(ISERROR(SEARCH("f",J22)))</formula>
    </cfRule>
  </conditionalFormatting>
  <conditionalFormatting sqref="M20:N20">
    <cfRule type="containsText" dxfId="59" priority="29" operator="containsText" text="d">
      <formula>NOT(ISERROR(SEARCH("d",M20)))</formula>
    </cfRule>
    <cfRule type="containsText" dxfId="58" priority="30" operator="containsText" text="f">
      <formula>NOT(ISERROR(SEARCH("f",M20)))</formula>
    </cfRule>
  </conditionalFormatting>
  <conditionalFormatting sqref="M22:N22">
    <cfRule type="containsText" dxfId="55" priority="27" operator="containsText" text="d">
      <formula>NOT(ISERROR(SEARCH("d",M22)))</formula>
    </cfRule>
    <cfRule type="containsText" dxfId="54" priority="28" operator="containsText" text="f">
      <formula>NOT(ISERROR(SEARCH("f",M22)))</formula>
    </cfRule>
  </conditionalFormatting>
  <conditionalFormatting sqref="J20:L20">
    <cfRule type="containsText" dxfId="51" priority="25" operator="containsText" text="d">
      <formula>NOT(ISERROR(SEARCH("d",J20)))</formula>
    </cfRule>
    <cfRule type="containsText" dxfId="50" priority="26" operator="containsText" text="f">
      <formula>NOT(ISERROR(SEARCH("f",J20)))</formula>
    </cfRule>
  </conditionalFormatting>
  <conditionalFormatting sqref="J22:L22">
    <cfRule type="containsText" dxfId="47" priority="23" operator="containsText" text="d">
      <formula>NOT(ISERROR(SEARCH("d",J22)))</formula>
    </cfRule>
    <cfRule type="containsText" dxfId="46" priority="24" operator="containsText" text="f">
      <formula>NOT(ISERROR(SEARCH("f",J22)))</formula>
    </cfRule>
  </conditionalFormatting>
  <conditionalFormatting sqref="M20:N20">
    <cfRule type="containsText" dxfId="43" priority="21" operator="containsText" text="d">
      <formula>NOT(ISERROR(SEARCH("d",M20)))</formula>
    </cfRule>
    <cfRule type="containsText" dxfId="42" priority="22" operator="containsText" text="f">
      <formula>NOT(ISERROR(SEARCH("f",M20)))</formula>
    </cfRule>
  </conditionalFormatting>
  <conditionalFormatting sqref="J19:L19">
    <cfRule type="containsText" dxfId="39" priority="19" operator="containsText" text="d">
      <formula>NOT(ISERROR(SEARCH("d",J19)))</formula>
    </cfRule>
    <cfRule type="containsText" dxfId="38" priority="20" operator="containsText" text="f">
      <formula>NOT(ISERROR(SEARCH("f",J19)))</formula>
    </cfRule>
  </conditionalFormatting>
  <conditionalFormatting sqref="J21:L21">
    <cfRule type="containsText" dxfId="35" priority="17" operator="containsText" text="d">
      <formula>NOT(ISERROR(SEARCH("d",J21)))</formula>
    </cfRule>
    <cfRule type="containsText" dxfId="34" priority="18" operator="containsText" text="f">
      <formula>NOT(ISERROR(SEARCH("f",J21)))</formula>
    </cfRule>
  </conditionalFormatting>
  <conditionalFormatting sqref="M19:N19">
    <cfRule type="containsText" dxfId="31" priority="15" operator="containsText" text="d">
      <formula>NOT(ISERROR(SEARCH("d",M19)))</formula>
    </cfRule>
    <cfRule type="containsText" dxfId="30" priority="16" operator="containsText" text="f">
      <formula>NOT(ISERROR(SEARCH("f",M19)))</formula>
    </cfRule>
  </conditionalFormatting>
  <conditionalFormatting sqref="J21:L21">
    <cfRule type="containsText" dxfId="27" priority="13" operator="containsText" text="d">
      <formula>NOT(ISERROR(SEARCH("d",J21)))</formula>
    </cfRule>
    <cfRule type="containsText" dxfId="26" priority="14" operator="containsText" text="f">
      <formula>NOT(ISERROR(SEARCH("f",J21)))</formula>
    </cfRule>
  </conditionalFormatting>
  <conditionalFormatting sqref="M19:N19">
    <cfRule type="containsText" dxfId="23" priority="11" operator="containsText" text="d">
      <formula>NOT(ISERROR(SEARCH("d",M19)))</formula>
    </cfRule>
    <cfRule type="containsText" dxfId="22" priority="12" operator="containsText" text="f">
      <formula>NOT(ISERROR(SEARCH("f",M19)))</formula>
    </cfRule>
  </conditionalFormatting>
  <conditionalFormatting sqref="J23:L23">
    <cfRule type="containsText" dxfId="19" priority="9" operator="containsText" text="d">
      <formula>NOT(ISERROR(SEARCH("d",J23)))</formula>
    </cfRule>
    <cfRule type="containsText" dxfId="18" priority="10" operator="containsText" text="f">
      <formula>NOT(ISERROR(SEARCH("f",J23)))</formula>
    </cfRule>
  </conditionalFormatting>
  <conditionalFormatting sqref="M21:N21">
    <cfRule type="containsText" dxfId="15" priority="7" operator="containsText" text="d">
      <formula>NOT(ISERROR(SEARCH("d",M21)))</formula>
    </cfRule>
    <cfRule type="containsText" dxfId="14" priority="8" operator="containsText" text="f">
      <formula>NOT(ISERROR(SEARCH("f",M21)))</formula>
    </cfRule>
  </conditionalFormatting>
  <conditionalFormatting sqref="J20:L20">
    <cfRule type="containsText" dxfId="11" priority="5" operator="containsText" text="d">
      <formula>NOT(ISERROR(SEARCH("d",J20)))</formula>
    </cfRule>
    <cfRule type="containsText" dxfId="10" priority="6" operator="containsText" text="f">
      <formula>NOT(ISERROR(SEARCH("f",J20)))</formula>
    </cfRule>
  </conditionalFormatting>
  <conditionalFormatting sqref="J22:L22">
    <cfRule type="containsText" dxfId="7" priority="3" operator="containsText" text="d">
      <formula>NOT(ISERROR(SEARCH("d",J22)))</formula>
    </cfRule>
    <cfRule type="containsText" dxfId="6" priority="4" operator="containsText" text="f">
      <formula>NOT(ISERROR(SEARCH("f",J22)))</formula>
    </cfRule>
  </conditionalFormatting>
  <conditionalFormatting sqref="M20:N20">
    <cfRule type="containsText" dxfId="3" priority="1" operator="containsText" text="d">
      <formula>NOT(ISERROR(SEARCH("d",M20)))</formula>
    </cfRule>
    <cfRule type="containsText" dxfId="2" priority="2" operator="containsText" text="f">
      <formula>NOT(ISERROR(SEARCH("f",M20)))</formula>
    </cfRule>
  </conditionalFormatting>
  <dataValidations count="3">
    <dataValidation type="textLength" operator="equal" allowBlank="1" showInputMessage="1" showErrorMessage="1" sqref="A20:A28 A2:L12 A16:A18 A32:A36 A39:A41 H16:H19">
      <formula1>A2</formula1>
    </dataValidation>
    <dataValidation type="whole" allowBlank="1" showInputMessage="1" showErrorMessage="1" sqref="I40 I31:I38 I23:I28">
      <formula1>0</formula1>
      <formula2>12</formula2>
    </dataValidation>
    <dataValidation type="whole" operator="equal" allowBlank="1" showInputMessage="1" showErrorMessage="1" sqref="B16:B28 B32:B36 B39:B41 I16:I19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C32:C36 C16:C28 J40 C39:C41 J16:J19 J31:J38 J23:J28</xm:sqref>
        </x14:dataValidation>
        <x14:dataValidation type="list" operator="equal" allowBlank="1" showInputMessage="1" showErrorMessage="1">
          <x14:formula1>
            <xm:f>'Menu Options'!$A$50</xm:f>
          </x14:formula1>
          <xm:sqref>D32:D36 D16:D28 K40 D39:D41 K16:K19 K31:K38 K23:K28</xm:sqref>
        </x14:dataValidation>
        <x14:dataValidation type="list" operator="equal" allowBlank="1" showInputMessage="1">
          <x14:formula1>
            <xm:f>'Menu Options'!$A$7:$A$47</xm:f>
          </x14:formula1>
          <xm:sqref>E32:E36 E16:E28 L40 E39:E41 L16:L19 L31:L38 L23:L28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5" t="s">
        <v>64</v>
      </c>
      <c r="B2" s="83" t="str">
        <f>'General Education Requirements'!$B$2</f>
        <v>Marketing</v>
      </c>
      <c r="C2" s="69"/>
      <c r="D2" s="69"/>
      <c r="E2" s="82" t="s">
        <v>61</v>
      </c>
      <c r="F2" s="172" t="str">
        <f>'General Education Requirements'!$G$2</f>
        <v>2016-17</v>
      </c>
      <c r="G2" s="54"/>
      <c r="H2" s="70"/>
    </row>
    <row r="3" spans="1:8" s="66" customFormat="1" ht="19.5" x14ac:dyDescent="0.3">
      <c r="A3" s="106" t="s">
        <v>55</v>
      </c>
      <c r="B3" s="156">
        <f>'General Education Requirements'!$B$3</f>
        <v>0</v>
      </c>
      <c r="C3" s="69"/>
      <c r="D3" s="69"/>
      <c r="E3" s="80" t="s">
        <v>58</v>
      </c>
      <c r="F3" s="71" t="str">
        <f>'General Education Requirements'!$G$3</f>
        <v>Business</v>
      </c>
      <c r="G3" s="69"/>
      <c r="H3" s="67"/>
    </row>
    <row r="4" spans="1:8" ht="18.75" customHeight="1" x14ac:dyDescent="0.3">
      <c r="A4" s="106" t="s">
        <v>54</v>
      </c>
      <c r="B4" s="156">
        <f>'General Education Requirements'!$B$4</f>
        <v>0</v>
      </c>
      <c r="C4" s="69"/>
      <c r="D4" s="69"/>
      <c r="E4" s="80" t="s">
        <v>59</v>
      </c>
      <c r="F4" s="181">
        <f>'General Education Requirements'!$G$4</f>
        <v>0</v>
      </c>
      <c r="G4" s="69"/>
      <c r="H4" s="67"/>
    </row>
    <row r="5" spans="1:8" ht="15.75" x14ac:dyDescent="0.25">
      <c r="A5" s="106" t="s">
        <v>56</v>
      </c>
      <c r="B5" s="71" t="str">
        <f>'General Education Requirements'!$B$5</f>
        <v>Bachelor of Science</v>
      </c>
      <c r="C5" s="69"/>
      <c r="D5" s="69"/>
      <c r="E5" s="80" t="s">
        <v>60</v>
      </c>
      <c r="F5" s="72" t="str">
        <f>'General Education Requirements'!$G$5</f>
        <v>Management and Marketing</v>
      </c>
      <c r="G5" s="69"/>
      <c r="H5" s="67"/>
    </row>
    <row r="6" spans="1:8" ht="15.75" x14ac:dyDescent="0.25">
      <c r="A6" s="106" t="s">
        <v>57</v>
      </c>
      <c r="B6" s="71" t="str">
        <f>'General Education Requirements'!$B$6</f>
        <v>Sales</v>
      </c>
      <c r="C6" s="69"/>
      <c r="D6" s="69"/>
      <c r="E6" s="80" t="s">
        <v>62</v>
      </c>
      <c r="F6" s="72">
        <f>'General Education Requirements'!$G$6</f>
        <v>0</v>
      </c>
      <c r="G6" s="69"/>
      <c r="H6" s="67"/>
    </row>
    <row r="7" spans="1:8" ht="15.75" x14ac:dyDescent="0.25">
      <c r="A7" s="106" t="s">
        <v>10</v>
      </c>
      <c r="B7" s="71">
        <f>'General Education Requirements'!$B$7</f>
        <v>0</v>
      </c>
      <c r="C7" s="69"/>
      <c r="D7" s="69"/>
      <c r="E7" s="80" t="s">
        <v>63</v>
      </c>
      <c r="F7" s="142">
        <f>'General Education Requirements'!$G$7</f>
        <v>0</v>
      </c>
      <c r="G7" s="69"/>
      <c r="H7" s="67"/>
    </row>
    <row r="8" spans="1:8" ht="15.75" x14ac:dyDescent="0.25">
      <c r="A8" s="106"/>
      <c r="B8" s="71"/>
      <c r="C8" s="69"/>
      <c r="D8" s="69"/>
      <c r="E8" s="127" t="s">
        <v>90</v>
      </c>
      <c r="F8" s="79">
        <f>'General Education Requirements'!$G$8</f>
        <v>0</v>
      </c>
      <c r="G8" s="69"/>
      <c r="H8" s="67"/>
    </row>
    <row r="9" spans="1:8" s="66" customFormat="1" ht="17.25" x14ac:dyDescent="0.3">
      <c r="A9" s="141" t="s">
        <v>131</v>
      </c>
      <c r="B9" s="69">
        <f>'General Education Requirements'!$B$9</f>
        <v>0</v>
      </c>
      <c r="C9" s="69"/>
      <c r="D9" s="69"/>
      <c r="G9" s="69"/>
      <c r="H9" s="67"/>
    </row>
    <row r="10" spans="1:8" s="66" customFormat="1" ht="17.25" x14ac:dyDescent="0.3">
      <c r="A10" s="107" t="s">
        <v>35</v>
      </c>
      <c r="B10" s="69">
        <f>'General Education Requirements'!$B$10</f>
        <v>0</v>
      </c>
      <c r="C10" s="69"/>
      <c r="D10" s="69"/>
      <c r="E10" s="80"/>
      <c r="F10" s="79"/>
      <c r="G10" s="69"/>
      <c r="H10" s="67"/>
    </row>
    <row r="11" spans="1:8" x14ac:dyDescent="0.25">
      <c r="A11" s="148" t="s">
        <v>184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8"/>
      <c r="B12" s="68"/>
      <c r="C12" s="68"/>
      <c r="D12" s="68"/>
      <c r="E12" s="68"/>
      <c r="F12" s="68"/>
      <c r="G12" s="68"/>
      <c r="H12" s="73"/>
    </row>
    <row r="13" spans="1:8" ht="15.75" thickBot="1" x14ac:dyDescent="0.3"/>
    <row r="14" spans="1:8" ht="22.5" x14ac:dyDescent="0.25">
      <c r="A14" s="109" t="s">
        <v>81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39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8" t="s">
        <v>1</v>
      </c>
      <c r="C16" s="59" t="s">
        <v>0</v>
      </c>
      <c r="D16" s="96" t="s">
        <v>40</v>
      </c>
      <c r="E16" s="62"/>
      <c r="F16" s="62" t="s">
        <v>1</v>
      </c>
      <c r="G16" s="63" t="s">
        <v>0</v>
      </c>
      <c r="H16" s="96" t="s">
        <v>40</v>
      </c>
    </row>
    <row r="17" spans="1:8" ht="24" customHeight="1" thickBot="1" x14ac:dyDescent="0.3">
      <c r="A17" s="104" t="s">
        <v>37</v>
      </c>
      <c r="B17" s="60"/>
      <c r="C17" s="99"/>
      <c r="D17" s="116"/>
      <c r="E17" s="61" t="s">
        <v>37</v>
      </c>
      <c r="F17" s="90"/>
      <c r="G17" s="99"/>
      <c r="H17" s="116"/>
    </row>
    <row r="18" spans="1:8" ht="24" customHeight="1" thickBot="1" x14ac:dyDescent="0.3">
      <c r="A18" s="104" t="s">
        <v>37</v>
      </c>
      <c r="B18" s="90"/>
      <c r="C18" s="99"/>
      <c r="D18" s="116"/>
      <c r="E18" s="61" t="s">
        <v>37</v>
      </c>
      <c r="F18" s="90"/>
      <c r="G18" s="99"/>
      <c r="H18" s="116"/>
    </row>
    <row r="19" spans="1:8" ht="24" customHeight="1" thickBot="1" x14ac:dyDescent="0.3">
      <c r="A19" s="104" t="s">
        <v>37</v>
      </c>
      <c r="B19" s="90"/>
      <c r="C19" s="99"/>
      <c r="D19" s="116"/>
      <c r="E19" s="61" t="s">
        <v>37</v>
      </c>
      <c r="F19" s="90"/>
      <c r="G19" s="99"/>
      <c r="H19" s="116"/>
    </row>
    <row r="20" spans="1:8" ht="24" customHeight="1" thickBot="1" x14ac:dyDescent="0.3">
      <c r="A20" s="104" t="s">
        <v>37</v>
      </c>
      <c r="B20" s="90"/>
      <c r="C20" s="99"/>
      <c r="D20" s="116"/>
      <c r="E20" s="61" t="s">
        <v>37</v>
      </c>
      <c r="F20" s="90"/>
      <c r="G20" s="99"/>
      <c r="H20" s="116"/>
    </row>
    <row r="21" spans="1:8" ht="24" customHeight="1" thickBot="1" x14ac:dyDescent="0.3">
      <c r="A21" s="104" t="s">
        <v>37</v>
      </c>
      <c r="B21" s="90"/>
      <c r="C21" s="99"/>
      <c r="D21" s="116"/>
      <c r="E21" s="61" t="s">
        <v>37</v>
      </c>
      <c r="F21" s="90"/>
      <c r="G21" s="99"/>
      <c r="H21" s="116"/>
    </row>
    <row r="22" spans="1:8" ht="24" customHeight="1" thickBot="1" x14ac:dyDescent="0.3">
      <c r="A22" s="104" t="s">
        <v>37</v>
      </c>
      <c r="B22" s="90"/>
      <c r="C22" s="99"/>
      <c r="D22" s="116"/>
      <c r="E22" s="61" t="s">
        <v>37</v>
      </c>
      <c r="F22" s="90"/>
      <c r="G22" s="99"/>
      <c r="H22" s="116"/>
    </row>
    <row r="23" spans="1:8" ht="24" customHeight="1" thickBot="1" x14ac:dyDescent="0.3">
      <c r="A23" s="104" t="s">
        <v>37</v>
      </c>
      <c r="B23" s="90"/>
      <c r="C23" s="99"/>
      <c r="D23" s="116"/>
      <c r="E23" s="61" t="s">
        <v>37</v>
      </c>
      <c r="F23" s="90"/>
      <c r="G23" s="99"/>
      <c r="H23" s="116"/>
    </row>
    <row r="24" spans="1:8" ht="24" customHeight="1" thickBot="1" x14ac:dyDescent="0.3">
      <c r="A24" s="104" t="s">
        <v>37</v>
      </c>
      <c r="B24" s="90"/>
      <c r="C24" s="99"/>
      <c r="D24" s="116"/>
      <c r="E24" s="61" t="s">
        <v>37</v>
      </c>
      <c r="F24" s="90"/>
      <c r="G24" s="99"/>
      <c r="H24" s="116"/>
    </row>
    <row r="25" spans="1:8" ht="24" customHeight="1" thickBot="1" x14ac:dyDescent="0.3">
      <c r="A25" s="104" t="s">
        <v>37</v>
      </c>
      <c r="B25" s="90"/>
      <c r="C25" s="99"/>
      <c r="D25" s="116"/>
      <c r="E25" s="61" t="s">
        <v>37</v>
      </c>
      <c r="F25" s="90"/>
      <c r="G25" s="99"/>
      <c r="H25" s="116"/>
    </row>
    <row r="26" spans="1:8" s="178" customFormat="1" ht="24" customHeight="1" thickBot="1" x14ac:dyDescent="0.3">
      <c r="A26" s="104" t="s">
        <v>37</v>
      </c>
      <c r="B26" s="90"/>
      <c r="C26" s="99"/>
      <c r="D26" s="116"/>
      <c r="E26" s="159" t="s">
        <v>37</v>
      </c>
      <c r="F26" s="90"/>
      <c r="G26" s="99"/>
      <c r="H26" s="116"/>
    </row>
    <row r="27" spans="1:8" s="178" customFormat="1" ht="24" customHeight="1" thickBot="1" x14ac:dyDescent="0.3">
      <c r="A27" s="104" t="s">
        <v>37</v>
      </c>
      <c r="B27" s="90"/>
      <c r="C27" s="99"/>
      <c r="D27" s="116"/>
      <c r="E27" s="159" t="s">
        <v>37</v>
      </c>
      <c r="F27" s="90"/>
      <c r="G27" s="99"/>
      <c r="H27" s="116"/>
    </row>
    <row r="28" spans="1:8" s="178" customFormat="1" ht="24" customHeight="1" thickBot="1" x14ac:dyDescent="0.3">
      <c r="A28" s="104" t="s">
        <v>37</v>
      </c>
      <c r="B28" s="90"/>
      <c r="C28" s="99"/>
      <c r="D28" s="116"/>
      <c r="E28" s="159" t="s">
        <v>37</v>
      </c>
      <c r="F28" s="90"/>
      <c r="G28" s="99"/>
      <c r="H28" s="116"/>
    </row>
    <row r="29" spans="1:8" s="178" customFormat="1" ht="24" customHeight="1" thickBot="1" x14ac:dyDescent="0.3">
      <c r="A29" s="104" t="s">
        <v>37</v>
      </c>
      <c r="B29" s="90"/>
      <c r="C29" s="99"/>
      <c r="D29" s="116"/>
      <c r="E29" s="159" t="s">
        <v>37</v>
      </c>
      <c r="F29" s="90"/>
      <c r="G29" s="99"/>
      <c r="H29" s="116"/>
    </row>
    <row r="30" spans="1:8" s="178" customFormat="1" ht="24" customHeight="1" thickBot="1" x14ac:dyDescent="0.3">
      <c r="A30" s="104" t="s">
        <v>37</v>
      </c>
      <c r="B30" s="90"/>
      <c r="C30" s="99"/>
      <c r="D30" s="116"/>
      <c r="E30" s="159" t="s">
        <v>37</v>
      </c>
      <c r="F30" s="90"/>
      <c r="G30" s="99"/>
      <c r="H30" s="116"/>
    </row>
    <row r="31" spans="1:8" ht="24" customHeight="1" thickBot="1" x14ac:dyDescent="0.3">
      <c r="A31" s="104" t="s">
        <v>37</v>
      </c>
      <c r="B31" s="90"/>
      <c r="C31" s="99"/>
      <c r="D31" s="116"/>
      <c r="E31" s="61" t="s">
        <v>37</v>
      </c>
      <c r="F31" s="90"/>
      <c r="G31" s="99"/>
      <c r="H31" s="116"/>
    </row>
    <row r="32" spans="1:8" ht="15.75" customHeight="1" thickBot="1" x14ac:dyDescent="0.3">
      <c r="B32" s="102"/>
      <c r="C32" s="102"/>
    </row>
    <row r="33" spans="1:8" s="66" customFormat="1" ht="24" customHeight="1" thickBot="1" x14ac:dyDescent="0.3">
      <c r="A33" s="119" t="s">
        <v>83</v>
      </c>
      <c r="B33" s="120"/>
      <c r="C33" s="120"/>
      <c r="D33" s="120"/>
      <c r="E33" s="120"/>
      <c r="F33" s="120"/>
      <c r="G33" s="118"/>
      <c r="H33" s="114"/>
    </row>
    <row r="34" spans="1:8" ht="24" customHeight="1" thickBot="1" x14ac:dyDescent="0.3">
      <c r="A34" s="89"/>
      <c r="B34" s="110" t="s">
        <v>1</v>
      </c>
      <c r="C34" s="64" t="s">
        <v>0</v>
      </c>
      <c r="D34" s="96" t="s">
        <v>40</v>
      </c>
      <c r="E34" s="65" t="s">
        <v>1</v>
      </c>
      <c r="F34" s="88" t="s">
        <v>1</v>
      </c>
      <c r="G34" s="89" t="s">
        <v>0</v>
      </c>
      <c r="H34" s="96" t="s">
        <v>40</v>
      </c>
    </row>
    <row r="35" spans="1:8" ht="24" customHeight="1" thickBot="1" x14ac:dyDescent="0.3">
      <c r="A35" s="104" t="s">
        <v>37</v>
      </c>
      <c r="B35" s="90"/>
      <c r="C35" s="99"/>
      <c r="D35" s="116"/>
      <c r="E35" s="87" t="s">
        <v>37</v>
      </c>
      <c r="F35" s="90"/>
      <c r="G35" s="99"/>
      <c r="H35" s="116"/>
    </row>
    <row r="36" spans="1:8" ht="24" customHeight="1" thickBot="1" x14ac:dyDescent="0.3">
      <c r="A36" s="104" t="s">
        <v>37</v>
      </c>
      <c r="B36" s="90"/>
      <c r="C36" s="99"/>
      <c r="D36" s="116"/>
      <c r="E36" s="87" t="s">
        <v>37</v>
      </c>
      <c r="F36" s="90"/>
      <c r="G36" s="99"/>
      <c r="H36" s="116"/>
    </row>
    <row r="37" spans="1:8" ht="24" customHeight="1" thickBot="1" x14ac:dyDescent="0.3">
      <c r="A37" s="104" t="s">
        <v>37</v>
      </c>
      <c r="B37" s="90"/>
      <c r="C37" s="99"/>
      <c r="D37" s="116"/>
      <c r="E37" s="87" t="s">
        <v>37</v>
      </c>
      <c r="F37" s="90"/>
      <c r="G37" s="99"/>
      <c r="H37" s="116"/>
    </row>
    <row r="38" spans="1:8" ht="24" customHeight="1" thickBot="1" x14ac:dyDescent="0.3">
      <c r="A38" s="104" t="s">
        <v>37</v>
      </c>
      <c r="B38" s="90"/>
      <c r="C38" s="99"/>
      <c r="D38" s="116"/>
      <c r="E38" s="87" t="s">
        <v>37</v>
      </c>
      <c r="F38" s="90"/>
      <c r="G38" s="99"/>
      <c r="H38" s="116"/>
    </row>
    <row r="39" spans="1:8" s="178" customFormat="1" ht="24" customHeight="1" thickBot="1" x14ac:dyDescent="0.3">
      <c r="A39" s="104" t="s">
        <v>37</v>
      </c>
      <c r="B39" s="90"/>
      <c r="C39" s="99"/>
      <c r="D39" s="116"/>
      <c r="E39" s="159" t="s">
        <v>37</v>
      </c>
      <c r="F39" s="90"/>
      <c r="G39" s="99"/>
      <c r="H39" s="116"/>
    </row>
    <row r="40" spans="1:8" s="178" customFormat="1" ht="24" customHeight="1" thickBot="1" x14ac:dyDescent="0.3">
      <c r="A40" s="104" t="s">
        <v>37</v>
      </c>
      <c r="B40" s="90"/>
      <c r="C40" s="99"/>
      <c r="D40" s="116"/>
      <c r="E40" s="159" t="s">
        <v>37</v>
      </c>
      <c r="F40" s="90"/>
      <c r="G40" s="99"/>
      <c r="H40" s="116"/>
    </row>
    <row r="41" spans="1:8" ht="24" customHeight="1" thickBot="1" x14ac:dyDescent="0.3">
      <c r="A41" s="104" t="s">
        <v>37</v>
      </c>
      <c r="B41" s="90"/>
      <c r="C41" s="99"/>
      <c r="D41" s="116"/>
      <c r="E41" s="87" t="s">
        <v>37</v>
      </c>
      <c r="F41" s="90"/>
      <c r="G41" s="99"/>
      <c r="H41" s="116"/>
    </row>
    <row r="42" spans="1:8" ht="15.75" thickBot="1" x14ac:dyDescent="0.3"/>
    <row r="43" spans="1:8" ht="23.25" thickBot="1" x14ac:dyDescent="0.3">
      <c r="A43" s="153" t="s">
        <v>84</v>
      </c>
      <c r="B43" s="154"/>
      <c r="C43" s="154"/>
      <c r="D43" s="154"/>
      <c r="E43" s="154"/>
      <c r="F43" s="154"/>
      <c r="G43" s="155"/>
      <c r="H43" s="152"/>
    </row>
    <row r="44" spans="1:8" ht="24" customHeight="1" x14ac:dyDescent="0.25">
      <c r="A44" s="306"/>
      <c r="B44" s="307"/>
      <c r="C44" s="307"/>
      <c r="D44" s="307"/>
      <c r="E44" s="307"/>
      <c r="F44" s="307"/>
      <c r="G44" s="307"/>
      <c r="H44" s="308"/>
    </row>
    <row r="45" spans="1:8" ht="24" customHeight="1" x14ac:dyDescent="0.25">
      <c r="A45" s="309"/>
      <c r="B45" s="310"/>
      <c r="C45" s="310"/>
      <c r="D45" s="310"/>
      <c r="E45" s="310"/>
      <c r="F45" s="310"/>
      <c r="G45" s="310"/>
      <c r="H45" s="311"/>
    </row>
    <row r="46" spans="1:8" ht="24" customHeight="1" x14ac:dyDescent="0.25">
      <c r="A46" s="309"/>
      <c r="B46" s="310"/>
      <c r="C46" s="310"/>
      <c r="D46" s="310"/>
      <c r="E46" s="310"/>
      <c r="F46" s="310"/>
      <c r="G46" s="310"/>
      <c r="H46" s="311"/>
    </row>
    <row r="47" spans="1:8" ht="24" customHeight="1" x14ac:dyDescent="0.25">
      <c r="A47" s="309"/>
      <c r="B47" s="310"/>
      <c r="C47" s="310"/>
      <c r="D47" s="310"/>
      <c r="E47" s="310"/>
      <c r="F47" s="310"/>
      <c r="G47" s="310"/>
      <c r="H47" s="311"/>
    </row>
    <row r="48" spans="1:8" ht="24" customHeight="1" thickBot="1" x14ac:dyDescent="0.3">
      <c r="A48" s="312"/>
      <c r="B48" s="313"/>
      <c r="C48" s="313"/>
      <c r="D48" s="313"/>
      <c r="E48" s="313"/>
      <c r="F48" s="313"/>
      <c r="G48" s="313"/>
      <c r="H48" s="314"/>
    </row>
    <row r="49" spans="1:9" x14ac:dyDescent="0.25">
      <c r="A49" s="149"/>
      <c r="B49" s="149"/>
      <c r="C49" s="149"/>
      <c r="D49" s="149"/>
      <c r="E49" s="149"/>
      <c r="F49" s="149"/>
      <c r="G49" s="149"/>
      <c r="H49" s="149"/>
    </row>
    <row r="50" spans="1:9" s="123" customFormat="1" x14ac:dyDescent="0.25">
      <c r="I50" s="173"/>
    </row>
    <row r="51" spans="1:9" s="123" customFormat="1" x14ac:dyDescent="0.25">
      <c r="I51" s="173"/>
    </row>
    <row r="52" spans="1:9" x14ac:dyDescent="0.25">
      <c r="I52" s="173"/>
    </row>
    <row r="53" spans="1:9" x14ac:dyDescent="0.25">
      <c r="I53" s="173"/>
    </row>
    <row r="54" spans="1:9" x14ac:dyDescent="0.25">
      <c r="I54" s="173"/>
    </row>
    <row r="55" spans="1:9" x14ac:dyDescent="0.25">
      <c r="I55" s="173"/>
    </row>
    <row r="56" spans="1:9" x14ac:dyDescent="0.25">
      <c r="I56" s="173"/>
    </row>
    <row r="57" spans="1:9" x14ac:dyDescent="0.25">
      <c r="I57" s="173"/>
    </row>
    <row r="58" spans="1:9" x14ac:dyDescent="0.25">
      <c r="I58" s="173"/>
    </row>
    <row r="59" spans="1:9" x14ac:dyDescent="0.25">
      <c r="I59" s="173"/>
    </row>
    <row r="60" spans="1:9" x14ac:dyDescent="0.25">
      <c r="I60" s="173"/>
    </row>
    <row r="61" spans="1:9" x14ac:dyDescent="0.25">
      <c r="I61" s="173"/>
    </row>
    <row r="62" spans="1:9" x14ac:dyDescent="0.25">
      <c r="I62" s="173"/>
    </row>
    <row r="63" spans="1:9" x14ac:dyDescent="0.25">
      <c r="I63" s="173"/>
    </row>
    <row r="64" spans="1:9" x14ac:dyDescent="0.25">
      <c r="I64" s="173"/>
    </row>
    <row r="65" spans="9:9" x14ac:dyDescent="0.25">
      <c r="I65" s="173"/>
    </row>
    <row r="66" spans="9:9" x14ac:dyDescent="0.25">
      <c r="I66" s="173"/>
    </row>
    <row r="67" spans="9:9" x14ac:dyDescent="0.25">
      <c r="I67" s="173"/>
    </row>
    <row r="68" spans="9:9" x14ac:dyDescent="0.25">
      <c r="I68" s="173"/>
    </row>
    <row r="69" spans="9:9" x14ac:dyDescent="0.25">
      <c r="I69" s="173"/>
    </row>
    <row r="70" spans="9:9" x14ac:dyDescent="0.25">
      <c r="I70" s="173"/>
    </row>
    <row r="71" spans="9:9" x14ac:dyDescent="0.25">
      <c r="I71" s="115"/>
    </row>
    <row r="72" spans="9:9" s="123" customFormat="1" x14ac:dyDescent="0.25"/>
    <row r="73" spans="9:9" s="123" customFormat="1" x14ac:dyDescent="0.25"/>
    <row r="74" spans="9:9" s="123" customFormat="1" x14ac:dyDescent="0.25"/>
    <row r="75" spans="9:9" s="123" customFormat="1" x14ac:dyDescent="0.25"/>
    <row r="76" spans="9:9" s="123" customFormat="1" x14ac:dyDescent="0.25"/>
    <row r="77" spans="9:9" s="123" customFormat="1" x14ac:dyDescent="0.25"/>
    <row r="78" spans="9:9" s="123" customFormat="1" x14ac:dyDescent="0.25"/>
    <row r="79" spans="9:9" s="123" customFormat="1" x14ac:dyDescent="0.25"/>
    <row r="80" spans="9:9" s="177" customFormat="1" x14ac:dyDescent="0.25">
      <c r="I80" s="178"/>
    </row>
    <row r="81" spans="9:9" s="177" customFormat="1" x14ac:dyDescent="0.25">
      <c r="I81" s="178"/>
    </row>
    <row r="82" spans="9:9" s="123" customFormat="1" x14ac:dyDescent="0.25"/>
    <row r="83" spans="9:9" x14ac:dyDescent="0.25">
      <c r="I83" s="115"/>
    </row>
    <row r="84" spans="9:9" x14ac:dyDescent="0.25">
      <c r="I84" s="115"/>
    </row>
    <row r="85" spans="9:9" x14ac:dyDescent="0.25">
      <c r="I85" s="115"/>
    </row>
    <row r="87" spans="9:9" x14ac:dyDescent="0.25">
      <c r="I87" s="121"/>
    </row>
    <row r="88" spans="9:9" x14ac:dyDescent="0.25">
      <c r="I88" s="121"/>
    </row>
    <row r="89" spans="9:9" x14ac:dyDescent="0.25">
      <c r="I89" s="121"/>
    </row>
    <row r="90" spans="9:9" x14ac:dyDescent="0.25">
      <c r="I90" s="121"/>
    </row>
    <row r="91" spans="9:9" x14ac:dyDescent="0.25">
      <c r="I91" s="12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43" priority="10" operator="containsText" text="F">
      <formula>NOT(ISERROR(SEARCH("F",C17)))</formula>
    </cfRule>
    <cfRule type="containsText" dxfId="142" priority="11" operator="containsText" text="D">
      <formula>NOT(ISERROR(SEARCH("D",C17)))</formula>
    </cfRule>
    <cfRule type="containsText" dxfId="141" priority="12" operator="containsText" text="I">
      <formula>NOT(ISERROR(SEARCH("I",C17)))</formula>
    </cfRule>
  </conditionalFormatting>
  <conditionalFormatting sqref="G17:G31">
    <cfRule type="containsText" dxfId="140" priority="7" operator="containsText" text="F">
      <formula>NOT(ISERROR(SEARCH("F",G17)))</formula>
    </cfRule>
    <cfRule type="containsText" dxfId="139" priority="8" operator="containsText" text="D">
      <formula>NOT(ISERROR(SEARCH("D",G17)))</formula>
    </cfRule>
    <cfRule type="containsText" dxfId="138" priority="9" operator="containsText" text="I">
      <formula>NOT(ISERROR(SEARCH("I",G17)))</formula>
    </cfRule>
  </conditionalFormatting>
  <conditionalFormatting sqref="C35:C41">
    <cfRule type="containsText" dxfId="137" priority="4" operator="containsText" text="F">
      <formula>NOT(ISERROR(SEARCH("F",C35)))</formula>
    </cfRule>
    <cfRule type="containsText" dxfId="136" priority="5" operator="containsText" text="D">
      <formula>NOT(ISERROR(SEARCH("D",C35)))</formula>
    </cfRule>
    <cfRule type="containsText" dxfId="135" priority="6" operator="containsText" text="I">
      <formula>NOT(ISERROR(SEARCH("I",C35)))</formula>
    </cfRule>
  </conditionalFormatting>
  <conditionalFormatting sqref="G35:G41">
    <cfRule type="containsText" dxfId="134" priority="1" operator="containsText" text="F">
      <formula>NOT(ISERROR(SEARCH("F",G35)))</formula>
    </cfRule>
    <cfRule type="containsText" dxfId="133" priority="2" operator="containsText" text="D">
      <formula>NOT(ISERROR(SEARCH("D",G35)))</formula>
    </cfRule>
    <cfRule type="containsText" dxfId="132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3.7109375" customWidth="1"/>
  </cols>
  <sheetData>
    <row r="1" spans="1:7" s="123" customFormat="1" x14ac:dyDescent="0.25"/>
    <row r="2" spans="1:7" s="123" customFormat="1" ht="38.25" x14ac:dyDescent="0.55000000000000004">
      <c r="A2" s="135" t="s">
        <v>106</v>
      </c>
      <c r="B2" s="135"/>
    </row>
    <row r="3" spans="1:7" s="209" customFormat="1" ht="27" customHeight="1" x14ac:dyDescent="0.55000000000000004">
      <c r="A3" s="210"/>
      <c r="B3" s="285" t="s">
        <v>234</v>
      </c>
    </row>
    <row r="4" spans="1:7" s="276" customFormat="1" ht="27" customHeight="1" x14ac:dyDescent="0.55000000000000004">
      <c r="A4" s="277"/>
      <c r="B4" s="284" t="s">
        <v>248</v>
      </c>
    </row>
    <row r="5" spans="1:7" s="123" customFormat="1" ht="15.75" thickBot="1" x14ac:dyDescent="0.3"/>
    <row r="6" spans="1:7" ht="24" customHeight="1" thickBot="1" x14ac:dyDescent="0.3">
      <c r="A6" s="76" t="s">
        <v>107</v>
      </c>
      <c r="B6" s="133"/>
      <c r="C6" s="133"/>
      <c r="D6" s="134"/>
      <c r="E6" s="128"/>
      <c r="F6" s="128"/>
      <c r="G6" s="128"/>
    </row>
    <row r="7" spans="1:7" ht="24" customHeight="1" thickBot="1" x14ac:dyDescent="0.3">
      <c r="A7" s="103" t="s">
        <v>108</v>
      </c>
      <c r="B7" s="103"/>
      <c r="C7" s="103" t="s">
        <v>112</v>
      </c>
      <c r="D7" s="129"/>
      <c r="E7" s="128"/>
      <c r="F7" s="128"/>
      <c r="G7" s="128"/>
    </row>
    <row r="8" spans="1:7" ht="24" customHeight="1" thickBot="1" x14ac:dyDescent="0.3">
      <c r="A8" s="131"/>
      <c r="B8" s="145" t="s">
        <v>132</v>
      </c>
      <c r="C8" s="101" t="s">
        <v>113</v>
      </c>
      <c r="D8" s="130"/>
      <c r="E8" s="128"/>
      <c r="F8" s="128"/>
      <c r="G8" s="128"/>
    </row>
    <row r="9" spans="1:7" ht="24" customHeight="1" thickBot="1" x14ac:dyDescent="0.3">
      <c r="A9" s="117"/>
      <c r="B9" s="146" t="s">
        <v>133</v>
      </c>
      <c r="C9" s="132"/>
      <c r="D9" s="231" t="s">
        <v>204</v>
      </c>
      <c r="E9" s="128"/>
      <c r="F9" s="128"/>
      <c r="G9" s="128"/>
    </row>
    <row r="10" spans="1:7" ht="24" customHeight="1" thickBot="1" x14ac:dyDescent="0.3">
      <c r="A10" s="160" t="s">
        <v>109</v>
      </c>
      <c r="B10" s="162"/>
      <c r="C10" s="228"/>
      <c r="D10" s="230" t="s">
        <v>100</v>
      </c>
      <c r="E10" s="128"/>
      <c r="F10" s="128"/>
      <c r="G10" s="128"/>
    </row>
    <row r="11" spans="1:7" ht="24" customHeight="1" thickBot="1" x14ac:dyDescent="0.3">
      <c r="A11" s="165"/>
      <c r="B11" s="235" t="s">
        <v>206</v>
      </c>
      <c r="C11" s="228"/>
      <c r="D11" s="229" t="s">
        <v>101</v>
      </c>
      <c r="E11" s="128"/>
      <c r="F11" s="128"/>
      <c r="G11" s="128"/>
    </row>
    <row r="12" spans="1:7" ht="24" customHeight="1" thickBot="1" x14ac:dyDescent="0.3">
      <c r="A12" s="160" t="s">
        <v>110</v>
      </c>
      <c r="B12" s="162"/>
      <c r="C12" s="217" t="s">
        <v>114</v>
      </c>
      <c r="D12" s="224"/>
      <c r="E12" s="128"/>
      <c r="F12" s="128"/>
      <c r="G12" s="128"/>
    </row>
    <row r="13" spans="1:7" ht="24" customHeight="1" thickBot="1" x14ac:dyDescent="0.3">
      <c r="A13" s="163" t="s">
        <v>111</v>
      </c>
      <c r="B13" s="167"/>
      <c r="C13" s="214"/>
      <c r="D13" s="225" t="s">
        <v>195</v>
      </c>
      <c r="E13" s="128"/>
      <c r="F13" s="128"/>
      <c r="G13" s="128"/>
    </row>
    <row r="14" spans="1:7" s="123" customFormat="1" ht="24" customHeight="1" thickBot="1" x14ac:dyDescent="0.3">
      <c r="A14" s="161"/>
      <c r="B14" s="164" t="s">
        <v>91</v>
      </c>
      <c r="C14" s="218"/>
      <c r="D14" s="225" t="s">
        <v>196</v>
      </c>
      <c r="E14" s="128"/>
      <c r="F14" s="128"/>
      <c r="G14" s="128"/>
    </row>
    <row r="15" spans="1:7" s="123" customFormat="1" ht="24" customHeight="1" thickBot="1" x14ac:dyDescent="0.3">
      <c r="A15" s="165"/>
      <c r="B15" s="164" t="s">
        <v>92</v>
      </c>
      <c r="C15" s="220"/>
      <c r="D15" s="226" t="s">
        <v>18</v>
      </c>
      <c r="E15" s="128"/>
      <c r="F15" s="128"/>
      <c r="G15" s="128"/>
    </row>
    <row r="16" spans="1:7" s="123" customFormat="1" ht="24" customHeight="1" thickBot="1" x14ac:dyDescent="0.3">
      <c r="A16" s="165"/>
      <c r="B16" s="164" t="s">
        <v>93</v>
      </c>
      <c r="C16" s="221" t="s">
        <v>115</v>
      </c>
      <c r="D16" s="223"/>
      <c r="E16" s="128"/>
      <c r="F16" s="128"/>
      <c r="G16" s="128"/>
    </row>
    <row r="17" spans="1:7" s="123" customFormat="1" ht="24" customHeight="1" thickBot="1" x14ac:dyDescent="0.3">
      <c r="A17" s="161"/>
      <c r="B17" s="164" t="s">
        <v>17</v>
      </c>
      <c r="C17" s="217" t="s">
        <v>116</v>
      </c>
      <c r="D17" s="224"/>
      <c r="E17" s="128"/>
      <c r="F17" s="128"/>
      <c r="G17" s="128"/>
    </row>
    <row r="18" spans="1:7" s="123" customFormat="1" ht="24" customHeight="1" thickBot="1" x14ac:dyDescent="0.3">
      <c r="A18" s="161"/>
      <c r="B18" s="164" t="s">
        <v>94</v>
      </c>
      <c r="C18" s="219"/>
      <c r="D18" s="225" t="s">
        <v>102</v>
      </c>
      <c r="E18" s="128"/>
      <c r="F18" s="128"/>
      <c r="G18" s="128"/>
    </row>
    <row r="19" spans="1:7" s="123" customFormat="1" ht="24" customHeight="1" thickBot="1" x14ac:dyDescent="0.3">
      <c r="A19" s="161"/>
      <c r="B19" s="164" t="s">
        <v>95</v>
      </c>
      <c r="C19" s="219"/>
      <c r="D19" s="225" t="s">
        <v>103</v>
      </c>
      <c r="E19" s="128"/>
      <c r="F19" s="128"/>
      <c r="G19" s="128"/>
    </row>
    <row r="20" spans="1:7" s="123" customFormat="1" ht="24" customHeight="1" thickBot="1" x14ac:dyDescent="0.3">
      <c r="A20" s="161"/>
      <c r="B20" s="164" t="s">
        <v>16</v>
      </c>
      <c r="C20" s="219"/>
      <c r="D20" s="225" t="s">
        <v>104</v>
      </c>
      <c r="E20" s="128"/>
      <c r="F20" s="128"/>
      <c r="G20" s="128"/>
    </row>
    <row r="21" spans="1:7" s="123" customFormat="1" ht="24" customHeight="1" thickBot="1" x14ac:dyDescent="0.3">
      <c r="A21" s="161"/>
      <c r="B21" s="164" t="s">
        <v>15</v>
      </c>
      <c r="C21" s="217" t="s">
        <v>117</v>
      </c>
      <c r="D21" s="224"/>
      <c r="E21" s="128"/>
      <c r="F21" s="128"/>
      <c r="G21" s="128"/>
    </row>
    <row r="22" spans="1:7" ht="24" customHeight="1" thickBot="1" x14ac:dyDescent="0.3">
      <c r="A22" s="166" t="s">
        <v>118</v>
      </c>
      <c r="B22" s="168"/>
      <c r="C22" s="222"/>
      <c r="D22" s="225" t="s">
        <v>24</v>
      </c>
      <c r="E22" s="128"/>
      <c r="F22" s="128"/>
      <c r="G22" s="128"/>
    </row>
    <row r="23" spans="1:7" s="123" customFormat="1" ht="24" customHeight="1" thickBot="1" x14ac:dyDescent="0.3">
      <c r="A23" s="165"/>
      <c r="B23" s="169" t="s">
        <v>97</v>
      </c>
      <c r="C23" s="262"/>
      <c r="D23" s="263" t="s">
        <v>205</v>
      </c>
      <c r="E23" s="128"/>
      <c r="F23" s="128"/>
      <c r="G23" s="128"/>
    </row>
    <row r="24" spans="1:7" s="123" customFormat="1" ht="24" customHeight="1" thickBot="1" x14ac:dyDescent="0.3">
      <c r="A24" s="161"/>
      <c r="B24" s="169" t="s">
        <v>98</v>
      </c>
      <c r="C24" s="213"/>
      <c r="D24" s="225" t="s">
        <v>25</v>
      </c>
      <c r="E24" s="128"/>
      <c r="F24" s="128"/>
      <c r="G24" s="128"/>
    </row>
    <row r="25" spans="1:7" s="123" customFormat="1" ht="24" customHeight="1" thickBot="1" x14ac:dyDescent="0.3">
      <c r="A25" s="161"/>
      <c r="B25" s="164" t="s">
        <v>99</v>
      </c>
      <c r="C25" s="216" t="s">
        <v>119</v>
      </c>
      <c r="D25" s="223"/>
      <c r="E25" s="128"/>
      <c r="F25" s="128"/>
      <c r="G25" s="128"/>
    </row>
    <row r="26" spans="1:7" s="123" customFormat="1" ht="24" customHeight="1" thickBot="1" x14ac:dyDescent="0.3">
      <c r="A26" s="161"/>
      <c r="B26" s="169" t="s">
        <v>96</v>
      </c>
      <c r="C26" s="227"/>
      <c r="D26" s="215" t="s">
        <v>203</v>
      </c>
      <c r="E26" s="128"/>
      <c r="F26" s="128"/>
      <c r="G26" s="128"/>
    </row>
    <row r="27" spans="1:7" s="123" customFormat="1" ht="24" customHeight="1" thickBot="1" x14ac:dyDescent="0.3">
      <c r="A27" s="161"/>
      <c r="B27" s="169" t="s">
        <v>187</v>
      </c>
      <c r="C27" s="267"/>
      <c r="D27" s="266"/>
      <c r="E27" s="128"/>
      <c r="F27" s="128"/>
      <c r="G27" s="128"/>
    </row>
    <row r="28" spans="1:7" s="123" customFormat="1" ht="24" customHeight="1" thickBot="1" x14ac:dyDescent="0.3">
      <c r="A28" s="234"/>
      <c r="B28" s="233" t="s">
        <v>186</v>
      </c>
      <c r="C28" s="261"/>
      <c r="D28" s="261"/>
      <c r="E28" s="128"/>
      <c r="F28" s="128"/>
      <c r="G28" s="128"/>
    </row>
    <row r="29" spans="1:7" s="123" customFormat="1" ht="24" customHeight="1" x14ac:dyDescent="0.25">
      <c r="A29" s="232"/>
      <c r="B29" s="260"/>
      <c r="C29" s="261"/>
      <c r="D29" s="261"/>
      <c r="E29" s="265"/>
      <c r="F29" s="128"/>
      <c r="G29" s="128"/>
    </row>
    <row r="30" spans="1:7" s="123" customFormat="1" ht="24" customHeight="1" x14ac:dyDescent="0.25">
      <c r="A30" s="232"/>
      <c r="B30" s="258"/>
      <c r="C30" s="261"/>
      <c r="D30" s="261"/>
      <c r="E30" s="265"/>
      <c r="F30" s="128"/>
      <c r="G30" s="128"/>
    </row>
    <row r="31" spans="1:7" ht="24" customHeight="1" x14ac:dyDescent="0.25">
      <c r="A31" s="158"/>
      <c r="B31" s="264"/>
      <c r="C31" s="261"/>
      <c r="D31" s="261"/>
      <c r="E31" s="265"/>
      <c r="F31" s="128"/>
      <c r="G31" s="128"/>
    </row>
    <row r="32" spans="1:7" ht="24" customHeight="1" x14ac:dyDescent="0.25">
      <c r="B32" s="260"/>
      <c r="C32" s="261"/>
      <c r="D32" s="261"/>
      <c r="E32" s="260"/>
    </row>
    <row r="33" spans="2:5" s="178" customFormat="1" ht="24" customHeight="1" x14ac:dyDescent="0.25">
      <c r="B33" s="260"/>
      <c r="C33" s="261"/>
      <c r="D33" s="261"/>
      <c r="E33" s="260"/>
    </row>
    <row r="34" spans="2:5" s="178" customFormat="1" ht="24" customHeight="1" x14ac:dyDescent="0.25">
      <c r="B34" s="260"/>
      <c r="C34" s="260"/>
      <c r="D34" s="260"/>
      <c r="E34" s="260"/>
    </row>
    <row r="35" spans="2:5" s="178" customFormat="1" ht="24" customHeight="1" x14ac:dyDescent="0.25"/>
    <row r="36" spans="2:5" s="123" customFormat="1" ht="24" customHeight="1" x14ac:dyDescent="0.25"/>
    <row r="37" spans="2:5" s="123" customFormat="1" x14ac:dyDescent="0.25"/>
    <row r="40" spans="2:5" s="123" customFormat="1" x14ac:dyDescent="0.25"/>
    <row r="41" spans="2:5" s="123" customFormat="1" x14ac:dyDescent="0.25"/>
    <row r="48" spans="2:5" s="123" customFormat="1" x14ac:dyDescent="0.25"/>
    <row r="49" s="123" customFormat="1" x14ac:dyDescent="0.25"/>
    <row r="50" s="123" customFormat="1" x14ac:dyDescent="0.25"/>
    <row r="51" s="123" customFormat="1" x14ac:dyDescent="0.25"/>
    <row r="52" s="123" customFormat="1" x14ac:dyDescent="0.25"/>
    <row r="53" s="123" customFormat="1" x14ac:dyDescent="0.25"/>
    <row r="54" s="123" customFormat="1" x14ac:dyDescent="0.25"/>
    <row r="55" s="123" customFormat="1" x14ac:dyDescent="0.25"/>
    <row r="56" s="123" customFormat="1" x14ac:dyDescent="0.25"/>
    <row r="57" s="12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30:B36 C29:D33 A1:A28 C1:D28 B1:B3 B5:B28 B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topLeftCell="A49" zoomScale="85" zoomScaleNormal="85" workbookViewId="0">
      <selection activeCell="A76" sqref="A76"/>
    </sheetView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0" t="s">
        <v>148</v>
      </c>
      <c r="B1" s="180" t="s">
        <v>181</v>
      </c>
      <c r="C1" s="180" t="s">
        <v>182</v>
      </c>
    </row>
    <row r="3" spans="1:3" x14ac:dyDescent="0.25">
      <c r="A3" s="179" t="s">
        <v>194</v>
      </c>
      <c r="B3" s="179" t="s">
        <v>171</v>
      </c>
      <c r="C3" s="179" t="s">
        <v>220</v>
      </c>
    </row>
    <row r="4" spans="1:3" x14ac:dyDescent="0.25">
      <c r="A4" s="178" t="s">
        <v>183</v>
      </c>
      <c r="B4" s="178" t="s">
        <v>80</v>
      </c>
      <c r="C4" s="253" t="s">
        <v>80</v>
      </c>
    </row>
    <row r="5" spans="1:3" x14ac:dyDescent="0.25">
      <c r="A5" s="178"/>
      <c r="B5" s="178" t="s">
        <v>38</v>
      </c>
      <c r="C5" s="253" t="s">
        <v>221</v>
      </c>
    </row>
    <row r="6" spans="1:3" x14ac:dyDescent="0.25">
      <c r="A6" s="179" t="s">
        <v>82</v>
      </c>
      <c r="B6" s="178" t="s">
        <v>139</v>
      </c>
      <c r="C6" s="253" t="s">
        <v>222</v>
      </c>
    </row>
    <row r="7" spans="1:3" x14ac:dyDescent="0.25">
      <c r="A7" s="178" t="s">
        <v>31</v>
      </c>
      <c r="B7" s="178"/>
    </row>
    <row r="8" spans="1:3" x14ac:dyDescent="0.25">
      <c r="A8" s="178" t="s">
        <v>170</v>
      </c>
      <c r="B8" s="179" t="s">
        <v>172</v>
      </c>
      <c r="C8" s="179" t="s">
        <v>235</v>
      </c>
    </row>
    <row r="9" spans="1:3" x14ac:dyDescent="0.25">
      <c r="A9" s="178" t="s">
        <v>169</v>
      </c>
      <c r="B9" s="178" t="s">
        <v>80</v>
      </c>
      <c r="C9" s="283" t="s">
        <v>80</v>
      </c>
    </row>
    <row r="10" spans="1:3" x14ac:dyDescent="0.25">
      <c r="A10" s="178" t="s">
        <v>168</v>
      </c>
      <c r="B10" s="158" t="s">
        <v>70</v>
      </c>
      <c r="C10" s="283" t="s">
        <v>236</v>
      </c>
    </row>
    <row r="11" spans="1:3" x14ac:dyDescent="0.25">
      <c r="A11" s="178" t="s">
        <v>167</v>
      </c>
      <c r="B11" s="178" t="s">
        <v>71</v>
      </c>
      <c r="C11" s="283" t="s">
        <v>237</v>
      </c>
    </row>
    <row r="12" spans="1:3" x14ac:dyDescent="0.25">
      <c r="A12" s="178" t="s">
        <v>166</v>
      </c>
      <c r="B12" s="178" t="s">
        <v>72</v>
      </c>
      <c r="C12" s="283" t="s">
        <v>238</v>
      </c>
    </row>
    <row r="13" spans="1:3" x14ac:dyDescent="0.25">
      <c r="A13" s="178" t="s">
        <v>165</v>
      </c>
      <c r="B13" s="178" t="s">
        <v>17</v>
      </c>
      <c r="C13" s="283" t="s">
        <v>239</v>
      </c>
    </row>
    <row r="14" spans="1:3" x14ac:dyDescent="0.25">
      <c r="A14" s="178" t="s">
        <v>164</v>
      </c>
      <c r="B14" s="178" t="s">
        <v>73</v>
      </c>
      <c r="C14" s="283" t="s">
        <v>240</v>
      </c>
    </row>
    <row r="15" spans="1:3" x14ac:dyDescent="0.25">
      <c r="A15" s="178" t="s">
        <v>163</v>
      </c>
      <c r="B15" s="178" t="s">
        <v>74</v>
      </c>
      <c r="C15" s="283" t="s">
        <v>241</v>
      </c>
    </row>
    <row r="16" spans="1:3" x14ac:dyDescent="0.25">
      <c r="A16" s="178" t="s">
        <v>162</v>
      </c>
      <c r="B16" s="178" t="s">
        <v>16</v>
      </c>
      <c r="C16" s="283" t="s">
        <v>242</v>
      </c>
    </row>
    <row r="17" spans="1:3" x14ac:dyDescent="0.25">
      <c r="A17" s="178" t="s">
        <v>161</v>
      </c>
      <c r="B17" s="178" t="s">
        <v>15</v>
      </c>
      <c r="C17" s="283"/>
    </row>
    <row r="18" spans="1:3" x14ac:dyDescent="0.25">
      <c r="A18" s="178" t="s">
        <v>160</v>
      </c>
      <c r="B18" s="178"/>
      <c r="C18" s="283"/>
    </row>
    <row r="19" spans="1:3" x14ac:dyDescent="0.25">
      <c r="A19" s="178" t="s">
        <v>159</v>
      </c>
      <c r="B19" s="179" t="s">
        <v>173</v>
      </c>
      <c r="C19" s="272"/>
    </row>
    <row r="20" spans="1:3" x14ac:dyDescent="0.25">
      <c r="A20" s="178" t="s">
        <v>158</v>
      </c>
      <c r="B20" s="178" t="s">
        <v>80</v>
      </c>
    </row>
    <row r="21" spans="1:3" x14ac:dyDescent="0.25">
      <c r="A21" s="178" t="s">
        <v>157</v>
      </c>
      <c r="B21" s="158" t="s">
        <v>75</v>
      </c>
    </row>
    <row r="22" spans="1:3" x14ac:dyDescent="0.25">
      <c r="A22" s="178" t="s">
        <v>156</v>
      </c>
      <c r="B22" s="178" t="s">
        <v>76</v>
      </c>
    </row>
    <row r="23" spans="1:3" x14ac:dyDescent="0.25">
      <c r="A23" s="178" t="s">
        <v>155</v>
      </c>
      <c r="B23" s="178" t="s">
        <v>77</v>
      </c>
    </row>
    <row r="24" spans="1:3" x14ac:dyDescent="0.25">
      <c r="A24" s="178" t="s">
        <v>154</v>
      </c>
      <c r="B24" s="178" t="s">
        <v>78</v>
      </c>
    </row>
    <row r="25" spans="1:3" x14ac:dyDescent="0.25">
      <c r="A25" s="178" t="s">
        <v>153</v>
      </c>
      <c r="B25" s="178" t="s">
        <v>79</v>
      </c>
    </row>
    <row r="26" spans="1:3" x14ac:dyDescent="0.25">
      <c r="A26" s="178" t="s">
        <v>151</v>
      </c>
      <c r="B26" s="178"/>
    </row>
    <row r="27" spans="1:3" x14ac:dyDescent="0.25">
      <c r="A27" s="178" t="s">
        <v>150</v>
      </c>
      <c r="B27" s="179" t="s">
        <v>174</v>
      </c>
    </row>
    <row r="28" spans="1:3" x14ac:dyDescent="0.25">
      <c r="A28" s="178" t="s">
        <v>149</v>
      </c>
      <c r="B28" s="178" t="s">
        <v>80</v>
      </c>
    </row>
    <row r="29" spans="1:3" x14ac:dyDescent="0.25">
      <c r="A29" s="178" t="s">
        <v>143</v>
      </c>
      <c r="B29" s="178" t="s">
        <v>66</v>
      </c>
    </row>
    <row r="30" spans="1:3" x14ac:dyDescent="0.25">
      <c r="A30" s="178" t="s">
        <v>144</v>
      </c>
      <c r="B30" s="178" t="s">
        <v>67</v>
      </c>
    </row>
    <row r="31" spans="1:3" x14ac:dyDescent="0.25">
      <c r="A31" s="178" t="s">
        <v>145</v>
      </c>
      <c r="B31" s="178" t="s">
        <v>68</v>
      </c>
    </row>
    <row r="32" spans="1:3" x14ac:dyDescent="0.25">
      <c r="A32" s="178" t="s">
        <v>140</v>
      </c>
      <c r="B32" s="178" t="s">
        <v>188</v>
      </c>
    </row>
    <row r="33" spans="1:2" x14ac:dyDescent="0.25">
      <c r="A33" s="178" t="s">
        <v>141</v>
      </c>
      <c r="B33" s="178" t="s">
        <v>189</v>
      </c>
    </row>
    <row r="34" spans="1:2" x14ac:dyDescent="0.25">
      <c r="A34" s="178" t="s">
        <v>142</v>
      </c>
      <c r="B34" s="178" t="s">
        <v>190</v>
      </c>
    </row>
    <row r="35" spans="1:2" x14ac:dyDescent="0.25">
      <c r="A35" s="178" t="s">
        <v>129</v>
      </c>
      <c r="B35" s="178"/>
    </row>
    <row r="36" spans="1:2" x14ac:dyDescent="0.25">
      <c r="A36" s="178" t="s">
        <v>130</v>
      </c>
      <c r="B36" s="179" t="s">
        <v>175</v>
      </c>
    </row>
    <row r="37" spans="1:2" x14ac:dyDescent="0.25">
      <c r="A37" s="178" t="s">
        <v>44</v>
      </c>
      <c r="B37" s="178" t="s">
        <v>80</v>
      </c>
    </row>
    <row r="38" spans="1:2" x14ac:dyDescent="0.25">
      <c r="A38" s="178" t="s">
        <v>45</v>
      </c>
      <c r="B38" s="178" t="s">
        <v>69</v>
      </c>
    </row>
    <row r="39" spans="1:2" x14ac:dyDescent="0.25">
      <c r="A39" s="178" t="s">
        <v>46</v>
      </c>
      <c r="B39" s="178" t="s">
        <v>191</v>
      </c>
    </row>
    <row r="40" spans="1:2" x14ac:dyDescent="0.25">
      <c r="A40" s="178" t="s">
        <v>47</v>
      </c>
      <c r="B40" s="178" t="s">
        <v>192</v>
      </c>
    </row>
    <row r="41" spans="1:2" x14ac:dyDescent="0.25">
      <c r="A41" s="178" t="s">
        <v>48</v>
      </c>
      <c r="B41" s="178" t="s">
        <v>193</v>
      </c>
    </row>
    <row r="42" spans="1:2" x14ac:dyDescent="0.25">
      <c r="A42" s="178" t="s">
        <v>49</v>
      </c>
      <c r="B42" s="178"/>
    </row>
    <row r="43" spans="1:2" x14ac:dyDescent="0.25">
      <c r="A43" s="178" t="s">
        <v>50</v>
      </c>
      <c r="B43" s="179" t="s">
        <v>176</v>
      </c>
    </row>
    <row r="44" spans="1:2" x14ac:dyDescent="0.25">
      <c r="A44" s="178" t="s">
        <v>51</v>
      </c>
      <c r="B44" s="178" t="s">
        <v>80</v>
      </c>
    </row>
    <row r="45" spans="1:2" x14ac:dyDescent="0.25">
      <c r="A45" s="178" t="s">
        <v>52</v>
      </c>
      <c r="B45" s="178" t="s">
        <v>14</v>
      </c>
    </row>
    <row r="46" spans="1:2" x14ac:dyDescent="0.25">
      <c r="A46" s="178" t="s">
        <v>53</v>
      </c>
      <c r="B46" s="178" t="s">
        <v>12</v>
      </c>
    </row>
    <row r="47" spans="1:2" x14ac:dyDescent="0.25">
      <c r="A47" s="178" t="s">
        <v>152</v>
      </c>
      <c r="B47" s="178" t="s">
        <v>13</v>
      </c>
    </row>
    <row r="48" spans="1:2" x14ac:dyDescent="0.25">
      <c r="B48" s="178"/>
    </row>
    <row r="49" spans="1:2" x14ac:dyDescent="0.25">
      <c r="A49" s="179" t="s">
        <v>33</v>
      </c>
      <c r="B49" s="179" t="s">
        <v>177</v>
      </c>
    </row>
    <row r="50" spans="1:2" x14ac:dyDescent="0.25">
      <c r="A50" s="178" t="s">
        <v>34</v>
      </c>
      <c r="B50" s="178" t="s">
        <v>80</v>
      </c>
    </row>
    <row r="51" spans="1:2" x14ac:dyDescent="0.25">
      <c r="A51" s="178"/>
      <c r="B51" s="178" t="s">
        <v>195</v>
      </c>
    </row>
    <row r="52" spans="1:2" x14ac:dyDescent="0.25">
      <c r="A52" s="179" t="s">
        <v>36</v>
      </c>
      <c r="B52" s="178" t="s">
        <v>196</v>
      </c>
    </row>
    <row r="53" spans="1:2" x14ac:dyDescent="0.25">
      <c r="A53" s="178" t="s">
        <v>30</v>
      </c>
      <c r="B53" s="178" t="s">
        <v>18</v>
      </c>
    </row>
    <row r="54" spans="1:2" x14ac:dyDescent="0.25">
      <c r="A54" s="178"/>
      <c r="B54" s="178"/>
    </row>
    <row r="55" spans="1:2" x14ac:dyDescent="0.25">
      <c r="A55" s="179" t="s">
        <v>120</v>
      </c>
      <c r="B55" s="179" t="s">
        <v>178</v>
      </c>
    </row>
    <row r="56" spans="1:2" x14ac:dyDescent="0.25">
      <c r="A56" s="178" t="s">
        <v>121</v>
      </c>
      <c r="B56" s="178" t="s">
        <v>80</v>
      </c>
    </row>
    <row r="57" spans="1:2" x14ac:dyDescent="0.25">
      <c r="A57" s="178" t="s">
        <v>122</v>
      </c>
      <c r="B57" s="178" t="s">
        <v>21</v>
      </c>
    </row>
    <row r="58" spans="1:2" x14ac:dyDescent="0.25">
      <c r="A58" s="178" t="s">
        <v>123</v>
      </c>
      <c r="B58" s="178" t="s">
        <v>22</v>
      </c>
    </row>
    <row r="59" spans="1:2" x14ac:dyDescent="0.25">
      <c r="A59" s="178" t="s">
        <v>124</v>
      </c>
      <c r="B59" s="178" t="s">
        <v>23</v>
      </c>
    </row>
    <row r="60" spans="1:2" x14ac:dyDescent="0.25">
      <c r="A60" s="178" t="s">
        <v>125</v>
      </c>
      <c r="B60" s="178"/>
    </row>
    <row r="61" spans="1:2" x14ac:dyDescent="0.25">
      <c r="A61" s="178" t="s">
        <v>126</v>
      </c>
      <c r="B61" s="179" t="s">
        <v>179</v>
      </c>
    </row>
    <row r="62" spans="1:2" x14ac:dyDescent="0.25">
      <c r="A62" s="178" t="s">
        <v>146</v>
      </c>
      <c r="B62" s="178" t="s">
        <v>80</v>
      </c>
    </row>
    <row r="63" spans="1:2" x14ac:dyDescent="0.25">
      <c r="A63" s="178" t="s">
        <v>147</v>
      </c>
      <c r="B63" s="178" t="s">
        <v>24</v>
      </c>
    </row>
    <row r="64" spans="1:2" x14ac:dyDescent="0.25">
      <c r="A64" s="178" t="s">
        <v>128</v>
      </c>
      <c r="B64" s="268" t="s">
        <v>25</v>
      </c>
    </row>
    <row r="65" spans="1:2" x14ac:dyDescent="0.25">
      <c r="A65" s="178"/>
      <c r="B65" s="178"/>
    </row>
    <row r="66" spans="1:2" x14ac:dyDescent="0.25">
      <c r="A66" s="179" t="s">
        <v>85</v>
      </c>
      <c r="B66" s="178"/>
    </row>
    <row r="67" spans="1:2" x14ac:dyDescent="0.25">
      <c r="A67" s="178" t="s">
        <v>86</v>
      </c>
      <c r="B67" s="178"/>
    </row>
    <row r="68" spans="1:2" x14ac:dyDescent="0.25">
      <c r="A68" s="178" t="s">
        <v>87</v>
      </c>
      <c r="B68" s="158"/>
    </row>
    <row r="69" spans="1:2" x14ac:dyDescent="0.25">
      <c r="A69" s="178" t="s">
        <v>88</v>
      </c>
      <c r="B69" s="178"/>
    </row>
    <row r="70" spans="1:2" x14ac:dyDescent="0.25">
      <c r="A70" s="178" t="s">
        <v>89</v>
      </c>
      <c r="B70" s="178"/>
    </row>
    <row r="71" spans="1:2" x14ac:dyDescent="0.25">
      <c r="B71" s="178"/>
    </row>
    <row r="72" spans="1:2" x14ac:dyDescent="0.25">
      <c r="A72" s="179" t="s">
        <v>200</v>
      </c>
      <c r="B72" s="178"/>
    </row>
    <row r="73" spans="1:2" x14ac:dyDescent="0.25">
      <c r="A73" s="192" t="s">
        <v>198</v>
      </c>
      <c r="B73" s="178"/>
    </row>
    <row r="74" spans="1:2" x14ac:dyDescent="0.25">
      <c r="A74" s="192">
        <f>SUM('Degree Requirements'!F16:F28,'Degree Requirements'!F32:F41,'Degree Requirements'!M16:M19)</f>
        <v>0</v>
      </c>
      <c r="B74" s="178"/>
    </row>
    <row r="75" spans="1:2" x14ac:dyDescent="0.25">
      <c r="A75" s="192" t="s">
        <v>199</v>
      </c>
      <c r="B75" s="178"/>
    </row>
    <row r="76" spans="1:2" x14ac:dyDescent="0.25">
      <c r="A76">
        <f>SUM('Degree Requirements'!G16:G28,'Degree Requirements'!G32:G41,'Degree Requirements'!N16:N19)</f>
        <v>0</v>
      </c>
    </row>
    <row r="77" spans="1:2" x14ac:dyDescent="0.25">
      <c r="B77" s="186"/>
    </row>
    <row r="78" spans="1:2" x14ac:dyDescent="0.25">
      <c r="A78" s="179" t="s">
        <v>224</v>
      </c>
      <c r="B78" s="189"/>
    </row>
    <row r="79" spans="1:2" x14ac:dyDescent="0.25">
      <c r="A79" s="255" t="s">
        <v>198</v>
      </c>
      <c r="B79" s="189"/>
    </row>
    <row r="80" spans="1:2" x14ac:dyDescent="0.25">
      <c r="A80" s="255">
        <f>SUM('Degree Requirements'!F16:F28)</f>
        <v>0</v>
      </c>
      <c r="B80" s="189"/>
    </row>
    <row r="81" spans="1:2" x14ac:dyDescent="0.25">
      <c r="A81" s="255" t="s">
        <v>199</v>
      </c>
      <c r="B81" s="189"/>
    </row>
    <row r="82" spans="1:2" x14ac:dyDescent="0.25">
      <c r="A82" s="255">
        <f>SUM('Degree Requirements'!G16:G28)</f>
        <v>0</v>
      </c>
      <c r="B82" s="189"/>
    </row>
    <row r="83" spans="1:2" x14ac:dyDescent="0.25">
      <c r="B83" s="189"/>
    </row>
    <row r="84" spans="1:2" x14ac:dyDescent="0.25">
      <c r="B84" s="189"/>
    </row>
    <row r="85" spans="1:2" x14ac:dyDescent="0.25">
      <c r="B85" s="189"/>
    </row>
    <row r="86" spans="1:2" x14ac:dyDescent="0.25">
      <c r="B86" s="189"/>
    </row>
    <row r="87" spans="1:2" x14ac:dyDescent="0.25">
      <c r="B87" s="189"/>
    </row>
    <row r="88" spans="1:2" x14ac:dyDescent="0.25">
      <c r="B88" s="189"/>
    </row>
    <row r="89" spans="1:2" x14ac:dyDescent="0.25">
      <c r="B89" s="189"/>
    </row>
    <row r="90" spans="1:2" x14ac:dyDescent="0.25">
      <c r="B90" s="189"/>
    </row>
    <row r="91" spans="1:2" x14ac:dyDescent="0.25">
      <c r="B91" s="189"/>
    </row>
    <row r="92" spans="1:2" x14ac:dyDescent="0.25">
      <c r="B92" s="189"/>
    </row>
    <row r="93" spans="1:2" x14ac:dyDescent="0.25">
      <c r="B93" s="189"/>
    </row>
    <row r="94" spans="1:2" x14ac:dyDescent="0.25">
      <c r="B94" s="189"/>
    </row>
    <row r="113" spans="1:1" x14ac:dyDescent="0.25">
      <c r="A113" s="1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2014-11-11T22:18:32Z</cp:lastPrinted>
  <dcterms:created xsi:type="dcterms:W3CDTF">2012-09-26T18:03:09Z</dcterms:created>
  <dcterms:modified xsi:type="dcterms:W3CDTF">2016-07-22T20:38:27Z</dcterms:modified>
</cp:coreProperties>
</file>